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eli Liebenberg\Downloads\"/>
    </mc:Choice>
  </mc:AlternateContent>
  <xr:revisionPtr revIDLastSave="0" documentId="8_{E2D7EE9A-E75C-438E-90CF-40160E560A5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edsales Statistics" sheetId="1" r:id="rId1"/>
    <sheet name="Raw Material Statistic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3" i="2" l="1"/>
  <c r="F114" i="2" s="1"/>
  <c r="G113" i="2"/>
  <c r="G114" i="2" s="1"/>
  <c r="H113" i="2"/>
  <c r="H114" i="2" s="1"/>
  <c r="I113" i="2"/>
  <c r="I114" i="2" s="1"/>
  <c r="J113" i="2"/>
  <c r="K113" i="2"/>
  <c r="L113" i="2"/>
  <c r="M113" i="2"/>
  <c r="N113" i="2"/>
  <c r="O113" i="2"/>
  <c r="O114" i="2" s="1"/>
  <c r="P113" i="2"/>
  <c r="P114" i="2" s="1"/>
  <c r="Q113" i="2"/>
  <c r="Q114" i="2" s="1"/>
  <c r="R113" i="2"/>
  <c r="R114" i="2" s="1"/>
  <c r="S113" i="2"/>
  <c r="S114" i="2" s="1"/>
  <c r="T113" i="2"/>
  <c r="T114" i="2" s="1"/>
  <c r="U113" i="2"/>
  <c r="U114" i="2" s="1"/>
  <c r="V113" i="2"/>
  <c r="W113" i="2"/>
  <c r="X113" i="2"/>
  <c r="Y113" i="2"/>
  <c r="Z113" i="2"/>
  <c r="AA113" i="2"/>
  <c r="AA114" i="2" s="1"/>
  <c r="AB113" i="2"/>
  <c r="AB114" i="2" s="1"/>
  <c r="AC113" i="2"/>
  <c r="AC114" i="2" s="1"/>
  <c r="AD113" i="2"/>
  <c r="AD114" i="2" s="1"/>
  <c r="AE113" i="2"/>
  <c r="AE114" i="2" s="1"/>
  <c r="AF113" i="2"/>
  <c r="AF114" i="2" s="1"/>
  <c r="AG113" i="2"/>
  <c r="AG114" i="2" s="1"/>
  <c r="AH113" i="2"/>
  <c r="AI113" i="2"/>
  <c r="AJ113" i="2"/>
  <c r="AK113" i="2"/>
  <c r="AL113" i="2"/>
  <c r="AM113" i="2"/>
  <c r="AM114" i="2" s="1"/>
  <c r="AN113" i="2"/>
  <c r="AN114" i="2" s="1"/>
  <c r="AO113" i="2"/>
  <c r="AO114" i="2" s="1"/>
  <c r="AP113" i="2"/>
  <c r="AP114" i="2" s="1"/>
  <c r="AQ113" i="2"/>
  <c r="AQ114" i="2" s="1"/>
  <c r="AR113" i="2"/>
  <c r="AR114" i="2" s="1"/>
  <c r="AS113" i="2"/>
  <c r="AS114" i="2" s="1"/>
  <c r="AT113" i="2"/>
  <c r="AU113" i="2"/>
  <c r="AV113" i="2"/>
  <c r="AW113" i="2"/>
  <c r="AX113" i="2"/>
  <c r="AY113" i="2"/>
  <c r="AY114" i="2" s="1"/>
  <c r="AZ113" i="2"/>
  <c r="AZ114" i="2" s="1"/>
  <c r="BA113" i="2"/>
  <c r="BA114" i="2" s="1"/>
  <c r="BB113" i="2"/>
  <c r="BB114" i="2" s="1"/>
  <c r="BC113" i="2"/>
  <c r="BC114" i="2" s="1"/>
  <c r="BD113" i="2"/>
  <c r="BD114" i="2" s="1"/>
  <c r="BE113" i="2"/>
  <c r="BE114" i="2" s="1"/>
  <c r="BF113" i="2"/>
  <c r="BG113" i="2"/>
  <c r="BH113" i="2"/>
  <c r="J114" i="2"/>
  <c r="K114" i="2"/>
  <c r="L114" i="2"/>
  <c r="M114" i="2"/>
  <c r="N114" i="2"/>
  <c r="V114" i="2"/>
  <c r="W114" i="2"/>
  <c r="X114" i="2"/>
  <c r="Y114" i="2"/>
  <c r="Z114" i="2"/>
  <c r="AH114" i="2"/>
  <c r="AI114" i="2"/>
  <c r="AJ114" i="2"/>
  <c r="AK114" i="2"/>
  <c r="AL114" i="2"/>
  <c r="AT114" i="2"/>
  <c r="AU114" i="2"/>
  <c r="AV114" i="2"/>
  <c r="AW114" i="2"/>
  <c r="AX114" i="2"/>
  <c r="BF114" i="2"/>
  <c r="BG114" i="2"/>
  <c r="BH114" i="2"/>
  <c r="BI113" i="2"/>
  <c r="BI114" i="2"/>
  <c r="BJ49" i="1"/>
  <c r="BJ46" i="1"/>
  <c r="BJ43" i="1"/>
  <c r="BJ40" i="1"/>
  <c r="BJ37" i="1"/>
  <c r="BJ34" i="1"/>
  <c r="BJ31" i="1"/>
  <c r="BJ28" i="1"/>
  <c r="BJ25" i="1"/>
  <c r="BJ22" i="1"/>
  <c r="BJ19" i="1"/>
  <c r="BJ16" i="1"/>
  <c r="BJ13" i="1"/>
  <c r="BJ10" i="1"/>
  <c r="BJ7" i="1"/>
  <c r="BJ4" i="1"/>
  <c r="BI49" i="1"/>
  <c r="BI4" i="1"/>
  <c r="BI43" i="1"/>
  <c r="BH43" i="1"/>
  <c r="BI40" i="1"/>
  <c r="BI46" i="1"/>
  <c r="BI37" i="1"/>
  <c r="BI34" i="1"/>
  <c r="BI31" i="1"/>
  <c r="BI28" i="1"/>
  <c r="BI25" i="1"/>
  <c r="BI22" i="1"/>
  <c r="BI19" i="1"/>
  <c r="BI16" i="1"/>
  <c r="BI13" i="1"/>
  <c r="BI10" i="1"/>
  <c r="BI7" i="1"/>
  <c r="BH49" i="1"/>
  <c r="BH46" i="1"/>
  <c r="BH40" i="1"/>
  <c r="BH37" i="1"/>
  <c r="BH34" i="1"/>
  <c r="BH31" i="1"/>
  <c r="BH28" i="1"/>
  <c r="BH25" i="1"/>
  <c r="BH22" i="1"/>
  <c r="BH19" i="1"/>
  <c r="BH16" i="1"/>
  <c r="BH13" i="1"/>
  <c r="BH10" i="1"/>
  <c r="BH7" i="1"/>
  <c r="BH4" i="1"/>
  <c r="D4" i="1"/>
  <c r="D7" i="1"/>
  <c r="D10" i="1"/>
  <c r="D13" i="1"/>
  <c r="D16" i="1"/>
  <c r="D19" i="1"/>
  <c r="D22" i="1"/>
  <c r="D25" i="1"/>
  <c r="D28" i="1"/>
  <c r="D31" i="1"/>
  <c r="D34" i="1"/>
  <c r="D37" i="1"/>
  <c r="D40" i="1"/>
  <c r="D43" i="1"/>
  <c r="D46" i="1"/>
  <c r="D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<sst xmlns="http://schemas.openxmlformats.org/spreadsheetml/2006/main" count="386" uniqueCount="313">
  <si>
    <t>DEC 2020</t>
  </si>
  <si>
    <t>JAN 2021</t>
  </si>
  <si>
    <t>FEB 2021</t>
  </si>
  <si>
    <t>MAR 2021</t>
  </si>
  <si>
    <t>APR 2021</t>
  </si>
  <si>
    <t>MAY 2021</t>
  </si>
  <si>
    <t>JUN 2021</t>
  </si>
  <si>
    <t>JUL 2021</t>
  </si>
  <si>
    <t>AUG 2021</t>
  </si>
  <si>
    <t>SEP 2021</t>
  </si>
  <si>
    <t>OCT 2021</t>
  </si>
  <si>
    <t>NOV 2021</t>
  </si>
  <si>
    <t>DEC 2021</t>
  </si>
  <si>
    <t>JAN 2022</t>
  </si>
  <si>
    <t>FEB 2022</t>
  </si>
  <si>
    <t>MAR 2022</t>
  </si>
  <si>
    <t>APR 2022</t>
  </si>
  <si>
    <t>MAY 2022</t>
  </si>
  <si>
    <t>JUN 2022</t>
  </si>
  <si>
    <t>JUL 2022</t>
  </si>
  <si>
    <t>AUG 2022</t>
  </si>
  <si>
    <t>SEP 2022</t>
  </si>
  <si>
    <t>OCT 2022</t>
  </si>
  <si>
    <t>NOV 2022</t>
  </si>
  <si>
    <t>DEC 2022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</si>
  <si>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</si>
  <si>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</si>
  <si>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</si>
  <si>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</si>
  <si>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</si>
  <si>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</si>
  <si>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</si>
  <si>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</si>
  <si>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</si>
  <si>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OCT 2023</t>
  </si>
  <si>
    <t>NOV 2023</t>
  </si>
  <si>
    <t>DEC 2023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</si>
  <si>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</si>
  <si>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</si>
  <si>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</si>
  <si>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</si>
  <si>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</si>
  <si>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</si>
  <si>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</si>
  <si>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</si>
  <si>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</si>
  <si>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</si>
  <si>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</si>
  <si>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</si>
  <si>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JAN 2025</t>
  </si>
  <si>
    <t>FEB 2025</t>
  </si>
  <si>
    <t>MAR 2025</t>
  </si>
  <si>
    <t>APR 2025</t>
  </si>
  <si>
    <t>MAY 2025</t>
  </si>
  <si>
    <t>JUN 2025</t>
  </si>
  <si>
    <t>JUL 2025</t>
  </si>
  <si>
    <t>001</t>
  </si>
  <si>
    <t>Dairy Feed</t>
  </si>
  <si>
    <t>% GROWTH M-M</t>
  </si>
  <si>
    <t>002</t>
  </si>
  <si>
    <t>Beef &amp; Sheep Feed</t>
  </si>
  <si>
    <t>003</t>
  </si>
  <si>
    <t>Pig Feed</t>
  </si>
  <si>
    <t>004</t>
  </si>
  <si>
    <t>Layer Feed</t>
  </si>
  <si>
    <t>005</t>
  </si>
  <si>
    <t>Broiler Feed</t>
  </si>
  <si>
    <t>006</t>
  </si>
  <si>
    <t>Horse Feed</t>
  </si>
  <si>
    <t>007</t>
  </si>
  <si>
    <t>Dog Food</t>
  </si>
  <si>
    <t>008</t>
  </si>
  <si>
    <t>Other Feed</t>
  </si>
  <si>
    <t>009</t>
  </si>
  <si>
    <t>Maize-free Feed</t>
  </si>
  <si>
    <t>010</t>
  </si>
  <si>
    <t>Breeder Feed</t>
  </si>
  <si>
    <t>011</t>
  </si>
  <si>
    <t>Aquaculture Feed</t>
  </si>
  <si>
    <t>012</t>
  </si>
  <si>
    <t>Ostrich Feed</t>
  </si>
  <si>
    <t>014</t>
  </si>
  <si>
    <t>Concentrate/Supplement</t>
  </si>
  <si>
    <t>118</t>
  </si>
  <si>
    <t>Rabbit Feed</t>
  </si>
  <si>
    <t>130</t>
  </si>
  <si>
    <t>Game Feed</t>
  </si>
  <si>
    <t>TOTALS 2001/2026</t>
  </si>
  <si>
    <t>606</t>
  </si>
  <si>
    <t>Additives</t>
  </si>
  <si>
    <t>607</t>
  </si>
  <si>
    <t>Amino Acids (not listed)</t>
  </si>
  <si>
    <t>613</t>
  </si>
  <si>
    <t>Ammonium chloride</t>
  </si>
  <si>
    <t>553</t>
  </si>
  <si>
    <t>Ammonium sulphate</t>
  </si>
  <si>
    <t>557</t>
  </si>
  <si>
    <t>Apple pomace</t>
  </si>
  <si>
    <t>524</t>
  </si>
  <si>
    <t>Bagasse</t>
  </si>
  <si>
    <t>551</t>
  </si>
  <si>
    <t>Barley (All)</t>
  </si>
  <si>
    <t>501</t>
  </si>
  <si>
    <t>Blended oil</t>
  </si>
  <si>
    <t>619</t>
  </si>
  <si>
    <t>Blood meal (bovine) - Imported</t>
  </si>
  <si>
    <t>618</t>
  </si>
  <si>
    <t>Blood meal (bovine) - Local</t>
  </si>
  <si>
    <t>621</t>
  </si>
  <si>
    <t>Blood meal (porcine) - Imported</t>
  </si>
  <si>
    <t>620</t>
  </si>
  <si>
    <t>Blood meal (porcine) - Local</t>
  </si>
  <si>
    <t>503</t>
  </si>
  <si>
    <t>Blood meal (poultry) - Imported</t>
  </si>
  <si>
    <t>610</t>
  </si>
  <si>
    <t>Blood meal (poultry) - Local</t>
  </si>
  <si>
    <t>502</t>
  </si>
  <si>
    <t>Bone Meal</t>
  </si>
  <si>
    <t>504</t>
  </si>
  <si>
    <t>Brewers grain</t>
  </si>
  <si>
    <t>558</t>
  </si>
  <si>
    <t>Canola fullfat</t>
  </si>
  <si>
    <t>614</t>
  </si>
  <si>
    <t>Canola oil</t>
  </si>
  <si>
    <t>566</t>
  </si>
  <si>
    <t>Canola oilcake - Imported</t>
  </si>
  <si>
    <t>565</t>
  </si>
  <si>
    <t>Canola oilcake - Local</t>
  </si>
  <si>
    <t>511</t>
  </si>
  <si>
    <t>Carcass Meal</t>
  </si>
  <si>
    <t>525</t>
  </si>
  <si>
    <t>Cassava meal</t>
  </si>
  <si>
    <t>700</t>
  </si>
  <si>
    <t>Choline chloride</t>
  </si>
  <si>
    <t>526</t>
  </si>
  <si>
    <t>Citrus meal</t>
  </si>
  <si>
    <t>563</t>
  </si>
  <si>
    <t>CMS</t>
  </si>
  <si>
    <t>582</t>
  </si>
  <si>
    <t>Copra oilcake products</t>
  </si>
  <si>
    <t>568</t>
  </si>
  <si>
    <t>Cotton Oilcake (Imported)</t>
  </si>
  <si>
    <t>567</t>
  </si>
  <si>
    <t>Cotton Oilcake (Local)</t>
  </si>
  <si>
    <t>570</t>
  </si>
  <si>
    <t>Cotton Seed (Imported)</t>
  </si>
  <si>
    <t>569</t>
  </si>
  <si>
    <t>Cotton Seed (Local)</t>
  </si>
  <si>
    <t>549</t>
  </si>
  <si>
    <t>Defatted Maize Germ</t>
  </si>
  <si>
    <t>552</t>
  </si>
  <si>
    <t>Dicalcium Phosphate</t>
  </si>
  <si>
    <t>521</t>
  </si>
  <si>
    <t>Fat / Vet (TALLOW)</t>
  </si>
  <si>
    <t>520</t>
  </si>
  <si>
    <t>Feather Meal - Local</t>
  </si>
  <si>
    <t>528</t>
  </si>
  <si>
    <t>Feed Wheat</t>
  </si>
  <si>
    <t>572</t>
  </si>
  <si>
    <t>Fish Meal (Imported)</t>
  </si>
  <si>
    <t>571</t>
  </si>
  <si>
    <t>Fish Meal (Local)</t>
  </si>
  <si>
    <t>529</t>
  </si>
  <si>
    <t>Groundnut Hay</t>
  </si>
  <si>
    <t>574</t>
  </si>
  <si>
    <t>Groundnut Oilcake (Imported)</t>
  </si>
  <si>
    <t>573</t>
  </si>
  <si>
    <t>Groundnut Oilcake (Local)</t>
  </si>
  <si>
    <t>510</t>
  </si>
  <si>
    <t>Hominy Chop</t>
  </si>
  <si>
    <t>530</t>
  </si>
  <si>
    <t>Limestone Grit</t>
  </si>
  <si>
    <t>531</t>
  </si>
  <si>
    <t>Limestone Powder</t>
  </si>
  <si>
    <t>532</t>
  </si>
  <si>
    <t>Lucerne Hay</t>
  </si>
  <si>
    <t>533</t>
  </si>
  <si>
    <t>Lucerne Meal / Lucerne Pellets</t>
  </si>
  <si>
    <t>583</t>
  </si>
  <si>
    <t>Lupin Fullfat</t>
  </si>
  <si>
    <t>512</t>
  </si>
  <si>
    <t>Lupin Meal</t>
  </si>
  <si>
    <t>559</t>
  </si>
  <si>
    <t>Lysine</t>
  </si>
  <si>
    <t>523</t>
  </si>
  <si>
    <t>Maize (White) - Local</t>
  </si>
  <si>
    <t>617</t>
  </si>
  <si>
    <t>Maize (Yellow) – Imported</t>
  </si>
  <si>
    <t>623</t>
  </si>
  <si>
    <t>Maize (Yellow) - Local</t>
  </si>
  <si>
    <t>630</t>
  </si>
  <si>
    <t>Maize Cooked</t>
  </si>
  <si>
    <t>548</t>
  </si>
  <si>
    <t>Maize Germ</t>
  </si>
  <si>
    <t>550</t>
  </si>
  <si>
    <t>Maize Germ Oilcake</t>
  </si>
  <si>
    <t>535</t>
  </si>
  <si>
    <t>Maize Gluten Meal (20%)</t>
  </si>
  <si>
    <t>514</t>
  </si>
  <si>
    <t>Maize Gluten Meal (60%)</t>
  </si>
  <si>
    <t>560</t>
  </si>
  <si>
    <t>Maize Meal</t>
  </si>
  <si>
    <t>534</t>
  </si>
  <si>
    <t>Maize Screenings</t>
  </si>
  <si>
    <t>519</t>
  </si>
  <si>
    <t>Meat &amp; Bone Meal</t>
  </si>
  <si>
    <t>624</t>
  </si>
  <si>
    <t xml:space="preserve">Meat and Bone Meal (bovine) - Imported </t>
  </si>
  <si>
    <t>625</t>
  </si>
  <si>
    <t>Meat and Bone Meal (bovine) - Local</t>
  </si>
  <si>
    <t>622</t>
  </si>
  <si>
    <t>Meat and Bone Meal (ovine) - Imported</t>
  </si>
  <si>
    <t>629</t>
  </si>
  <si>
    <t>Meat and Bone Meal (ovine) - Local</t>
  </si>
  <si>
    <t>612</t>
  </si>
  <si>
    <t>Meat and Bone Meal (porcine) - Imported</t>
  </si>
  <si>
    <t>611</t>
  </si>
  <si>
    <t>Meat and Bone Meal (porcine) - Local</t>
  </si>
  <si>
    <t>561</t>
  </si>
  <si>
    <t>Medicaments</t>
  </si>
  <si>
    <t>562</t>
  </si>
  <si>
    <t>Methionine</t>
  </si>
  <si>
    <t>631</t>
  </si>
  <si>
    <t>Minerals (not listed)</t>
  </si>
  <si>
    <t>536</t>
  </si>
  <si>
    <t>Molasses</t>
  </si>
  <si>
    <t>615</t>
  </si>
  <si>
    <t xml:space="preserve">Monoammonium phosphate  </t>
  </si>
  <si>
    <t>537</t>
  </si>
  <si>
    <t>Monocalcium Phosphate</t>
  </si>
  <si>
    <t>538</t>
  </si>
  <si>
    <t>Oats</t>
  </si>
  <si>
    <t>598</t>
  </si>
  <si>
    <t>Other Raw Material</t>
  </si>
  <si>
    <t>580</t>
  </si>
  <si>
    <t>Palm Kernel Oilcake</t>
  </si>
  <si>
    <t>539</t>
  </si>
  <si>
    <t>Plant Oil</t>
  </si>
  <si>
    <t>515</t>
  </si>
  <si>
    <t>Poultry By-Product meal - Local</t>
  </si>
  <si>
    <t>627</t>
  </si>
  <si>
    <t>Poultry Meal - Imported</t>
  </si>
  <si>
    <t>626</t>
  </si>
  <si>
    <t>Poultry Meal - Local</t>
  </si>
  <si>
    <t>556</t>
  </si>
  <si>
    <t>Premixes</t>
  </si>
  <si>
    <t>599</t>
  </si>
  <si>
    <t>Raw Material Not Identified</t>
  </si>
  <si>
    <t>605</t>
  </si>
  <si>
    <t>Remix/Reworks</t>
  </si>
  <si>
    <t>603</t>
  </si>
  <si>
    <t>Rice</t>
  </si>
  <si>
    <t>546</t>
  </si>
  <si>
    <t>Rice Bran</t>
  </si>
  <si>
    <t>540</t>
  </si>
  <si>
    <t>Salt</t>
  </si>
  <si>
    <t>545</t>
  </si>
  <si>
    <t>Shell Grit</t>
  </si>
  <si>
    <t>555</t>
  </si>
  <si>
    <t>Sodium Bicarbonate</t>
  </si>
  <si>
    <t>508</t>
  </si>
  <si>
    <t>Sorghum</t>
  </si>
  <si>
    <t>602</t>
  </si>
  <si>
    <t>Soya Beans</t>
  </si>
  <si>
    <t>522</t>
  </si>
  <si>
    <t>Soya Fullfat</t>
  </si>
  <si>
    <t>601</t>
  </si>
  <si>
    <t>Soya Hulls</t>
  </si>
  <si>
    <t>628</t>
  </si>
  <si>
    <t>Soya Oil</t>
  </si>
  <si>
    <t>576</t>
  </si>
  <si>
    <t>Soya Oilcake (Imported)</t>
  </si>
  <si>
    <t>575</t>
  </si>
  <si>
    <t>Soya Oilcake (Local)</t>
  </si>
  <si>
    <t>554</t>
  </si>
  <si>
    <t>Sterilised Poultry Manure</t>
  </si>
  <si>
    <t>541</t>
  </si>
  <si>
    <t>Sunflower Hulls</t>
  </si>
  <si>
    <t>578</t>
  </si>
  <si>
    <t>Sunflower Oilcake (Imported)</t>
  </si>
  <si>
    <t>577</t>
  </si>
  <si>
    <t>Sunflower Oilcake (Local)</t>
  </si>
  <si>
    <t>581</t>
  </si>
  <si>
    <t>Sunflower Seed</t>
  </si>
  <si>
    <t>609</t>
  </si>
  <si>
    <t>Teff Hay</t>
  </si>
  <si>
    <t>584</t>
  </si>
  <si>
    <t>Threonine</t>
  </si>
  <si>
    <t>547</t>
  </si>
  <si>
    <t>Triticale</t>
  </si>
  <si>
    <t>542</t>
  </si>
  <si>
    <t>Urea</t>
  </si>
  <si>
    <t>608</t>
  </si>
  <si>
    <t>Vitamins</t>
  </si>
  <si>
    <t>600</t>
  </si>
  <si>
    <t>Water</t>
  </si>
  <si>
    <t>604</t>
  </si>
  <si>
    <t>Wheat</t>
  </si>
  <si>
    <t>516</t>
  </si>
  <si>
    <t>Wheaten Bran</t>
  </si>
  <si>
    <t>564</t>
  </si>
  <si>
    <t>Wheaten Flour</t>
  </si>
  <si>
    <t>543</t>
  </si>
  <si>
    <t>Wheaten Straw</t>
  </si>
  <si>
    <t>616</t>
  </si>
  <si>
    <t>Whey Powder</t>
  </si>
  <si>
    <t>544</t>
  </si>
  <si>
    <t>White Fish Meal</t>
  </si>
  <si>
    <t>AUG 2025</t>
  </si>
  <si>
    <t>SEP 2025</t>
  </si>
  <si>
    <t>OCT 2025</t>
  </si>
  <si>
    <t>AFMA FEED SALES STATISTICS 
 JAN 2001 - OCT 2025</t>
  </si>
  <si>
    <t>AFMA - RAW MATERIAL USAGE 
 JAN 2001 - OCT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</si>
</sst>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"/>
    <numFmt numFmtId="165" formatCode="#,##0.0%"/>
    <numFmt numFmtId="166" formatCode="0.0%"/>
  </numFmts>
  <fonts count="9" x14ac:knownFonts="1">
    <font>
      <sz val="11"/>
      <name val="Calibri"/>
    </font>
    <font>
      <sz val="8"/>
      <name val="Arial"/>
      <family val="2"/>
    </font>
    <font>
      <b/>
      <sz val="8"/>
      <name val="Arial"/>
      <family val="2"/>
    </font>
    <font>
      <sz val="8"/>
      <color rgb="FFFFFFFF"/>
      <name val="Arial"/>
      <family val="2"/>
    </font>
    <font>
      <sz val="9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504D"/>
      </patternFill>
    </fill>
    <fill>
      <patternFill patternType="solid">
        <fgColor rgb="FF4F81BD"/>
      </patternFill>
    </fill>
    <fill>
      <patternFill patternType="solid">
        <fgColor rgb="FFC0C0C0"/>
      </patternFill>
    </fill>
  </fills>
  <borders count="1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3" fillId="4" borderId="2" xfId="0" applyFont="1" applyFill="1" applyBorder="1"/>
    <xf numFmtId="164" fontId="4" fillId="4" borderId="2" xfId="0" applyNumberFormat="1" applyFont="1" applyFill="1" applyBorder="1"/>
    <xf numFmtId="165" fontId="2" fillId="5" borderId="2" xfId="0" applyNumberFormat="1" applyFont="1" applyFill="1" applyBorder="1"/>
    <xf numFmtId="164" fontId="6" fillId="2" borderId="2" xfId="0" applyNumberFormat="1" applyFont="1" applyFill="1" applyBorder="1"/>
    <xf numFmtId="0" fontId="7" fillId="4" borderId="2" xfId="0" applyFont="1" applyFill="1" applyBorder="1"/>
    <xf numFmtId="3" fontId="5" fillId="2" borderId="2" xfId="0" applyNumberFormat="1" applyFont="1" applyFill="1" applyBorder="1"/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/>
    <xf numFmtId="0" fontId="1" fillId="0" borderId="8" xfId="0" applyFont="1" applyBorder="1"/>
    <xf numFmtId="165" fontId="2" fillId="5" borderId="11" xfId="0" applyNumberFormat="1" applyFont="1" applyFill="1" applyBorder="1"/>
    <xf numFmtId="0" fontId="7" fillId="5" borderId="6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4" borderId="11" xfId="0" applyFont="1" applyFill="1" applyBorder="1"/>
    <xf numFmtId="3" fontId="5" fillId="2" borderId="11" xfId="0" applyNumberFormat="1" applyFont="1" applyFill="1" applyBorder="1"/>
    <xf numFmtId="166" fontId="1" fillId="0" borderId="0" xfId="1" applyNumberFormat="1" applyFont="1"/>
    <xf numFmtId="164" fontId="1" fillId="0" borderId="0" xfId="0" applyNumberFormat="1" applyFont="1"/>
    <xf numFmtId="0" fontId="3" fillId="3" borderId="15" xfId="0" applyFont="1" applyFill="1" applyBorder="1" applyAlignment="1">
      <alignment horizontal="center" vertical="center" wrapText="1"/>
    </xf>
    <xf numFmtId="164" fontId="4" fillId="4" borderId="16" xfId="0" applyNumberFormat="1" applyFont="1" applyFill="1" applyBorder="1"/>
    <xf numFmtId="165" fontId="2" fillId="5" borderId="16" xfId="0" applyNumberFormat="1" applyFont="1" applyFill="1" applyBorder="1"/>
    <xf numFmtId="0" fontId="3" fillId="3" borderId="17" xfId="0" applyFont="1" applyFill="1" applyBorder="1" applyAlignment="1">
      <alignment horizontal="center" vertical="center" wrapText="1"/>
    </xf>
    <xf numFmtId="3" fontId="5" fillId="2" borderId="18" xfId="0" applyNumberFormat="1" applyFont="1" applyFill="1" applyBorder="1"/>
    <xf numFmtId="3" fontId="1" fillId="0" borderId="0" xfId="0" applyNumberFormat="1" applyFont="1"/>
    <xf numFmtId="0" fontId="2" fillId="5" borderId="7" xfId="0" applyFont="1" applyFill="1" applyBorder="1" applyAlignment="1">
      <alignment horizontal="center"/>
    </xf>
    <xf numFmtId="0" fontId="1" fillId="0" borderId="1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4" borderId="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1" fillId="0" borderId="10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1" fillId="0" borderId="13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J50"/>
  <sheetViews>
    <sheetView tabSelected="1" zoomScale="85" zoomScaleNormal="85" workbookViewId="0">
      <pane xSplit="28" ySplit="2" topLeftCell="AX3" activePane="bottomRight" state="frozen"/>
      <selection pane="topRight" activeCell="AC1" sqref="AC1"/>
      <selection pane="bottomLeft" activeCell="A3" sqref="A3"/>
      <selection pane="bottomRight" activeCell="B2" sqref="B2:C2"/>
    </sheetView>
  </sheetViews>
  <sheetFormatPr defaultColWidth="9.109375" defaultRowHeight="14.25" customHeight="1" x14ac:dyDescent="0.2"/>
  <cols>
    <col min="1" max="1" width="2" style="1" customWidth="1"/>
    <col min="2" max="2" width="9.109375" style="1" customWidth="1"/>
    <col min="3" max="3" width="35" style="1" customWidth="1"/>
    <col min="4" max="28" width="10" style="1" hidden="1" customWidth="1"/>
    <col min="29" max="62" width="10" style="1" customWidth="1"/>
    <col min="63" max="16384" width="9.109375" style="1"/>
  </cols>
  <sheetData>
    <row r="1" spans="2:62" ht="14.25" customHeight="1" thickBot="1" x14ac:dyDescent="0.25"/>
    <row r="2" spans="2:62" ht="30" customHeight="1" thickTop="1" x14ac:dyDescent="0.2">
      <c r="B2" s="26" t="s">
        <v>311</v>
      </c>
      <c r="C2" s="27"/>
      <c r="D2" s="8" t="s">
        <v>0</v>
      </c>
      <c r="E2" s="8" t="s">
        <v>1</v>
      </c>
      <c r="F2" s="8" t="s">
        <v>2</v>
      </c>
      <c r="G2" s="8" t="s">
        <v>3</v>
      </c>
      <c r="H2" s="8" t="s">
        <v>4</v>
      </c>
      <c r="I2" s="8" t="s">
        <v>5</v>
      </c>
      <c r="J2" s="8" t="s">
        <v>6</v>
      </c>
      <c r="K2" s="8" t="s">
        <v>7</v>
      </c>
      <c r="L2" s="8" t="s">
        <v>8</v>
      </c>
      <c r="M2" s="8" t="s">
        <v>9</v>
      </c>
      <c r="N2" s="8" t="s">
        <v>10</v>
      </c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8" t="s">
        <v>17</v>
      </c>
      <c r="V2" s="8" t="s">
        <v>18</v>
      </c>
      <c r="W2" s="8" t="s">
        <v>19</v>
      </c>
      <c r="X2" s="8" t="s">
        <v>20</v>
      </c>
      <c r="Y2" s="8" t="s">
        <v>21</v>
      </c>
      <c r="Z2" s="8" t="s">
        <v>22</v>
      </c>
      <c r="AA2" s="8" t="s">
        <v>23</v>
      </c>
      <c r="AB2" s="8" t="s">
        <v>24</v>
      </c>
      <c r="AC2" s="8" t="s">
        <v>25</v>
      </c>
      <c r="AD2" s="8" t="s">
        <v>26</v>
      </c>
      <c r="AE2" s="8" t="s">
        <v>27</v>
      </c>
      <c r="AF2" s="8" t="s">
        <v>28</v>
      </c>
      <c r="AG2" s="8" t="s">
        <v>29</v>
      </c>
      <c r="AH2" s="8" t="s">
        <v>30</v>
      </c>
      <c r="AI2" s="8" t="s">
        <v>31</v>
      </c>
      <c r="AJ2" s="8" t="s">
        <v>32</v>
      </c>
      <c r="AK2" s="8" t="s">
        <v>33</v>
      </c>
      <c r="AL2" s="8" t="s">
        <v>34</v>
      </c>
      <c r="AM2" s="8" t="s">
        <v>35</v>
      </c>
      <c r="AN2" s="8" t="s">
        <v>36</v>
      </c>
      <c r="AO2" s="8" t="s">
        <v>37</v>
      </c>
      <c r="AP2" s="8" t="s">
        <v>38</v>
      </c>
      <c r="AQ2" s="8" t="s">
        <v>39</v>
      </c>
      <c r="AR2" s="8" t="s">
        <v>40</v>
      </c>
      <c r="AS2" s="8" t="s">
        <v>41</v>
      </c>
      <c r="AT2" s="8" t="s">
        <v>42</v>
      </c>
      <c r="AU2" s="8" t="s">
        <v>43</v>
      </c>
      <c r="AV2" s="8" t="s">
        <v>44</v>
      </c>
      <c r="AW2" s="8" t="s">
        <v>45</v>
      </c>
      <c r="AX2" s="8" t="s">
        <v>46</v>
      </c>
      <c r="AY2" s="8" t="s">
        <v>47</v>
      </c>
      <c r="AZ2" s="8" t="s">
        <v>48</v>
      </c>
      <c r="BA2" s="8" t="s">
        <v>49</v>
      </c>
      <c r="BB2" s="8" t="s">
        <v>50</v>
      </c>
      <c r="BC2" s="8" t="s">
        <v>51</v>
      </c>
      <c r="BD2" s="8" t="s">
        <v>52</v>
      </c>
      <c r="BE2" s="8" t="s">
        <v>53</v>
      </c>
      <c r="BF2" s="8" t="s">
        <v>54</v>
      </c>
      <c r="BG2" s="8" t="s">
        <v>55</v>
      </c>
      <c r="BH2" s="8" t="s">
        <v>308</v>
      </c>
      <c r="BI2" s="8" t="s">
        <v>309</v>
      </c>
      <c r="BJ2" s="18" t="s">
        <v>310</v>
      </c>
    </row>
    <row r="3" spans="2:62" ht="11.4" x14ac:dyDescent="0.2">
      <c r="B3" s="9" t="s">
        <v>56</v>
      </c>
      <c r="C3" s="2" t="s">
        <v>57</v>
      </c>
      <c r="D3" s="3">
        <v>83611</v>
      </c>
      <c r="E3" s="3">
        <v>77708</v>
      </c>
      <c r="F3" s="3">
        <v>72428</v>
      </c>
      <c r="G3" s="3">
        <v>82173</v>
      </c>
      <c r="H3" s="3">
        <v>76944</v>
      </c>
      <c r="I3" s="3">
        <v>78230</v>
      </c>
      <c r="J3" s="3">
        <v>74730</v>
      </c>
      <c r="K3" s="3">
        <v>76072</v>
      </c>
      <c r="L3" s="3">
        <v>79566</v>
      </c>
      <c r="M3" s="3">
        <v>77706</v>
      </c>
      <c r="N3" s="3">
        <v>77696</v>
      </c>
      <c r="O3" s="3">
        <v>79338</v>
      </c>
      <c r="P3" s="3">
        <v>79010</v>
      </c>
      <c r="Q3" s="3">
        <v>74183</v>
      </c>
      <c r="R3" s="3">
        <v>67761</v>
      </c>
      <c r="S3" s="3">
        <v>75698</v>
      </c>
      <c r="T3" s="3">
        <v>71227</v>
      </c>
      <c r="U3" s="3">
        <v>76111</v>
      </c>
      <c r="V3" s="3">
        <v>75546</v>
      </c>
      <c r="W3" s="3">
        <v>75293</v>
      </c>
      <c r="X3" s="3">
        <v>76613</v>
      </c>
      <c r="Y3" s="3">
        <v>78342</v>
      </c>
      <c r="Z3" s="3">
        <v>80713</v>
      </c>
      <c r="AA3" s="3">
        <v>79843</v>
      </c>
      <c r="AB3" s="3">
        <v>80489</v>
      </c>
      <c r="AC3" s="3">
        <v>76656</v>
      </c>
      <c r="AD3" s="3">
        <v>68993</v>
      </c>
      <c r="AE3" s="3">
        <v>77562</v>
      </c>
      <c r="AF3" s="3">
        <v>74528</v>
      </c>
      <c r="AG3" s="3">
        <v>80091</v>
      </c>
      <c r="AH3" s="3">
        <v>76099</v>
      </c>
      <c r="AI3" s="3">
        <v>76405</v>
      </c>
      <c r="AJ3" s="3">
        <v>81547</v>
      </c>
      <c r="AK3" s="3">
        <v>81632</v>
      </c>
      <c r="AL3" s="3">
        <v>83832</v>
      </c>
      <c r="AM3" s="3">
        <v>82299</v>
      </c>
      <c r="AN3" s="3">
        <v>81637</v>
      </c>
      <c r="AO3" s="3">
        <v>80380</v>
      </c>
      <c r="AP3" s="3">
        <v>77656</v>
      </c>
      <c r="AQ3" s="3">
        <v>80305</v>
      </c>
      <c r="AR3" s="3">
        <v>83076</v>
      </c>
      <c r="AS3" s="3">
        <v>82687</v>
      </c>
      <c r="AT3" s="3">
        <v>75942</v>
      </c>
      <c r="AU3" s="3">
        <v>80249</v>
      </c>
      <c r="AV3" s="3">
        <v>84235</v>
      </c>
      <c r="AW3" s="3">
        <v>86259</v>
      </c>
      <c r="AX3" s="3">
        <v>87918</v>
      </c>
      <c r="AY3" s="3">
        <v>83258</v>
      </c>
      <c r="AZ3" s="3">
        <v>86645</v>
      </c>
      <c r="BA3" s="3">
        <v>87540</v>
      </c>
      <c r="BB3" s="3">
        <v>77041</v>
      </c>
      <c r="BC3" s="3">
        <v>83007</v>
      </c>
      <c r="BD3" s="3">
        <v>82022</v>
      </c>
      <c r="BE3" s="3">
        <v>81325</v>
      </c>
      <c r="BF3" s="3">
        <v>77381</v>
      </c>
      <c r="BG3" s="3">
        <v>80402</v>
      </c>
      <c r="BH3" s="3">
        <v>83493</v>
      </c>
      <c r="BI3" s="3">
        <v>86422</v>
      </c>
      <c r="BJ3" s="19">
        <v>88559</v>
      </c>
    </row>
    <row r="4" spans="2:62" ht="10.199999999999999" x14ac:dyDescent="0.2">
      <c r="B4" s="24" t="s">
        <v>58</v>
      </c>
      <c r="C4" s="25"/>
      <c r="D4" s="4" t="e">
        <f>(D3/#REF!)-1</f>
        <v>#REF!</v>
      </c>
      <c r="E4" s="4">
        <f>(E3/D3)-1</f>
        <v>-7.0600758273432929E-2</v>
      </c>
      <c r="F4" s="4">
        <f t="shared" ref="F4:U4" si="0">(F3/E3)-1</f>
        <v>-6.7946672157306875E-2</v>
      </c>
      <c r="G4" s="4">
        <f t="shared" si="0"/>
        <v>0.13454741260286074</v>
      </c>
      <c r="H4" s="4">
        <f t="shared" si="0"/>
        <v>-6.3634040378226397E-2</v>
      </c>
      <c r="I4" s="4">
        <f t="shared" si="0"/>
        <v>1.6713453940528256E-2</v>
      </c>
      <c r="J4" s="4">
        <f t="shared" si="0"/>
        <v>-4.4739869615237127E-2</v>
      </c>
      <c r="K4" s="4">
        <f t="shared" si="0"/>
        <v>1.7957982068780964E-2</v>
      </c>
      <c r="L4" s="4">
        <f t="shared" si="0"/>
        <v>4.5930171416552756E-2</v>
      </c>
      <c r="M4" s="4">
        <f t="shared" si="0"/>
        <v>-2.3376819244400826E-2</v>
      </c>
      <c r="N4" s="4">
        <f t="shared" si="0"/>
        <v>-1.286901912336269E-4</v>
      </c>
      <c r="O4" s="4">
        <f t="shared" si="0"/>
        <v>2.1133649093904472E-2</v>
      </c>
      <c r="P4" s="4">
        <f t="shared" si="0"/>
        <v>-4.134210592654175E-3</v>
      </c>
      <c r="Q4" s="4">
        <f t="shared" si="0"/>
        <v>-6.1093532464244982E-2</v>
      </c>
      <c r="R4" s="4">
        <f t="shared" si="0"/>
        <v>-8.6569699257242227E-2</v>
      </c>
      <c r="S4" s="4">
        <f t="shared" si="0"/>
        <v>0.11713227372677504</v>
      </c>
      <c r="T4" s="4">
        <f t="shared" si="0"/>
        <v>-5.9063647652513929E-2</v>
      </c>
      <c r="U4" s="4">
        <f t="shared" si="0"/>
        <v>6.8569503137855037E-2</v>
      </c>
      <c r="V4" s="4">
        <f t="shared" ref="V4:BH4" si="1">(V3/U3)-1</f>
        <v>-7.4233685012679018E-3</v>
      </c>
      <c r="W4" s="4">
        <f t="shared" si="1"/>
        <v>-3.3489529558150544E-3</v>
      </c>
      <c r="X4" s="4">
        <f t="shared" si="1"/>
        <v>1.7531510233355085E-2</v>
      </c>
      <c r="Y4" s="4">
        <f t="shared" si="1"/>
        <v>2.2567971493088645E-2</v>
      </c>
      <c r="Z4" s="4">
        <f t="shared" si="1"/>
        <v>3.0264736667432457E-2</v>
      </c>
      <c r="AA4" s="4">
        <f t="shared" si="1"/>
        <v>-1.0778932761760784E-2</v>
      </c>
      <c r="AB4" s="4">
        <f t="shared" si="1"/>
        <v>8.0908783487594338E-3</v>
      </c>
      <c r="AC4" s="4">
        <f t="shared" si="1"/>
        <v>-4.7621414106275406E-2</v>
      </c>
      <c r="AD4" s="4">
        <f t="shared" si="1"/>
        <v>-9.9966082237528675E-2</v>
      </c>
      <c r="AE4" s="4">
        <f t="shared" si="1"/>
        <v>0.12420100589914917</v>
      </c>
      <c r="AF4" s="4">
        <f t="shared" si="1"/>
        <v>-3.911709342203662E-2</v>
      </c>
      <c r="AG4" s="4">
        <f t="shared" si="1"/>
        <v>7.4643087161871957E-2</v>
      </c>
      <c r="AH4" s="4">
        <f t="shared" si="1"/>
        <v>-4.9843303242561587E-2</v>
      </c>
      <c r="AI4" s="4">
        <f t="shared" si="1"/>
        <v>4.0210778065414843E-3</v>
      </c>
      <c r="AJ4" s="4">
        <f t="shared" si="1"/>
        <v>6.7299260519599446E-2</v>
      </c>
      <c r="AK4" s="4">
        <f t="shared" si="1"/>
        <v>1.0423436791053842E-3</v>
      </c>
      <c r="AL4" s="4">
        <f t="shared" si="1"/>
        <v>2.6950215601724725E-2</v>
      </c>
      <c r="AM4" s="4">
        <f t="shared" si="1"/>
        <v>-1.8286573146292562E-2</v>
      </c>
      <c r="AN4" s="4">
        <f t="shared" si="1"/>
        <v>-8.0438401438656104E-3</v>
      </c>
      <c r="AO4" s="4">
        <f t="shared" si="1"/>
        <v>-1.5397430086847907E-2</v>
      </c>
      <c r="AP4" s="4">
        <f t="shared" si="1"/>
        <v>-3.3889027121174475E-2</v>
      </c>
      <c r="AQ4" s="4">
        <f t="shared" si="1"/>
        <v>3.4111981044606887E-2</v>
      </c>
      <c r="AR4" s="4">
        <f t="shared" si="1"/>
        <v>3.4505946080567895E-2</v>
      </c>
      <c r="AS4" s="4">
        <f t="shared" si="1"/>
        <v>-4.6824594347344428E-3</v>
      </c>
      <c r="AT4" s="4">
        <f t="shared" si="1"/>
        <v>-8.1572677688149242E-2</v>
      </c>
      <c r="AU4" s="4">
        <f t="shared" si="1"/>
        <v>5.671433462379194E-2</v>
      </c>
      <c r="AV4" s="4">
        <f t="shared" si="1"/>
        <v>4.9670400877269483E-2</v>
      </c>
      <c r="AW4" s="4">
        <f t="shared" si="1"/>
        <v>2.4028016857600809E-2</v>
      </c>
      <c r="AX4" s="4">
        <f t="shared" si="1"/>
        <v>1.923277571036075E-2</v>
      </c>
      <c r="AY4" s="4">
        <f t="shared" si="1"/>
        <v>-5.300393548533866E-2</v>
      </c>
      <c r="AZ4" s="4">
        <f t="shared" si="1"/>
        <v>4.0680775420980586E-2</v>
      </c>
      <c r="BA4" s="4">
        <f t="shared" si="1"/>
        <v>1.0329505453286369E-2</v>
      </c>
      <c r="BB4" s="4">
        <f t="shared" si="1"/>
        <v>-0.11993374457390904</v>
      </c>
      <c r="BC4" s="4">
        <f t="shared" si="1"/>
        <v>7.743928557521329E-2</v>
      </c>
      <c r="BD4" s="4">
        <f t="shared" si="1"/>
        <v>-1.1866469092968068E-2</v>
      </c>
      <c r="BE4" s="4">
        <f t="shared" si="1"/>
        <v>-8.4977201238691791E-3</v>
      </c>
      <c r="BF4" s="4">
        <f t="shared" si="1"/>
        <v>-4.8496772210267491E-2</v>
      </c>
      <c r="BG4" s="4">
        <f t="shared" si="1"/>
        <v>3.9040591359636112E-2</v>
      </c>
      <c r="BH4" s="4">
        <f t="shared" si="1"/>
        <v>3.8444317305539766E-2</v>
      </c>
      <c r="BI4" s="4">
        <f>(BI3/BH3)-1</f>
        <v>3.5080785215527044E-2</v>
      </c>
      <c r="BJ4" s="20">
        <f t="shared" ref="BJ4" si="2">(BJ3/BI3)-1</f>
        <v>2.4727499942144293E-2</v>
      </c>
    </row>
    <row r="5" spans="2:62" ht="10.199999999999999" x14ac:dyDescent="0.2">
      <c r="B5" s="10"/>
      <c r="BI5" s="16"/>
    </row>
    <row r="6" spans="2:62" ht="11.4" x14ac:dyDescent="0.2">
      <c r="B6" s="9" t="s">
        <v>59</v>
      </c>
      <c r="C6" s="2" t="s">
        <v>60</v>
      </c>
      <c r="D6" s="3">
        <v>59301</v>
      </c>
      <c r="E6" s="3">
        <v>53980</v>
      </c>
      <c r="F6" s="3">
        <v>61900</v>
      </c>
      <c r="G6" s="3">
        <v>70124</v>
      </c>
      <c r="H6" s="3">
        <v>61820</v>
      </c>
      <c r="I6" s="3">
        <v>87144</v>
      </c>
      <c r="J6" s="3">
        <v>92665</v>
      </c>
      <c r="K6" s="3">
        <v>77446</v>
      </c>
      <c r="L6" s="3">
        <v>84684</v>
      </c>
      <c r="M6" s="3">
        <v>94637</v>
      </c>
      <c r="N6" s="3">
        <v>81223</v>
      </c>
      <c r="O6" s="3">
        <v>75930</v>
      </c>
      <c r="P6" s="3">
        <v>59107</v>
      </c>
      <c r="Q6" s="3">
        <v>53419</v>
      </c>
      <c r="R6" s="3">
        <v>61292</v>
      </c>
      <c r="S6" s="3">
        <v>72741</v>
      </c>
      <c r="T6" s="3">
        <v>54853</v>
      </c>
      <c r="U6" s="3">
        <v>75379</v>
      </c>
      <c r="V6" s="3">
        <v>82484</v>
      </c>
      <c r="W6" s="3">
        <v>75349</v>
      </c>
      <c r="X6" s="3">
        <v>77654</v>
      </c>
      <c r="Y6" s="3">
        <v>81358</v>
      </c>
      <c r="Z6" s="3">
        <v>71512</v>
      </c>
      <c r="AA6" s="3">
        <v>63114</v>
      </c>
      <c r="AB6" s="3">
        <v>57459</v>
      </c>
      <c r="AC6" s="3">
        <v>53061</v>
      </c>
      <c r="AD6" s="3">
        <v>58772</v>
      </c>
      <c r="AE6" s="3">
        <v>69652</v>
      </c>
      <c r="AF6" s="3">
        <v>58435</v>
      </c>
      <c r="AG6" s="3">
        <v>79065</v>
      </c>
      <c r="AH6" s="3">
        <v>83104</v>
      </c>
      <c r="AI6" s="3">
        <v>72651</v>
      </c>
      <c r="AJ6" s="3">
        <v>76956</v>
      </c>
      <c r="AK6" s="3">
        <v>88019</v>
      </c>
      <c r="AL6" s="3">
        <v>72708</v>
      </c>
      <c r="AM6" s="3">
        <v>69496</v>
      </c>
      <c r="AN6" s="3">
        <v>59475</v>
      </c>
      <c r="AO6" s="3">
        <v>48669</v>
      </c>
      <c r="AP6" s="3">
        <v>55654</v>
      </c>
      <c r="AQ6" s="3">
        <v>66546</v>
      </c>
      <c r="AR6" s="3">
        <v>67918</v>
      </c>
      <c r="AS6" s="3">
        <v>76371</v>
      </c>
      <c r="AT6" s="3">
        <v>78630</v>
      </c>
      <c r="AU6" s="3">
        <v>71241</v>
      </c>
      <c r="AV6" s="3">
        <v>75656</v>
      </c>
      <c r="AW6" s="3">
        <v>82421</v>
      </c>
      <c r="AX6" s="3">
        <v>80142</v>
      </c>
      <c r="AY6" s="3">
        <v>75812</v>
      </c>
      <c r="AZ6" s="3">
        <v>61259</v>
      </c>
      <c r="BA6" s="3">
        <v>52979</v>
      </c>
      <c r="BB6" s="3">
        <v>57631</v>
      </c>
      <c r="BC6" s="3">
        <v>50624</v>
      </c>
      <c r="BD6" s="3">
        <v>40219</v>
      </c>
      <c r="BE6" s="3">
        <v>66743</v>
      </c>
      <c r="BF6" s="3">
        <v>86002</v>
      </c>
      <c r="BG6" s="3">
        <v>75116</v>
      </c>
      <c r="BH6" s="3">
        <v>66107</v>
      </c>
      <c r="BI6" s="3">
        <v>68858</v>
      </c>
      <c r="BJ6" s="19">
        <v>67010</v>
      </c>
    </row>
    <row r="7" spans="2:62" ht="10.199999999999999" x14ac:dyDescent="0.2">
      <c r="B7" s="24" t="s">
        <v>58</v>
      </c>
      <c r="C7" s="25"/>
      <c r="D7" s="4" t="e">
        <f>(D6/#REF!)-1</f>
        <v>#REF!</v>
      </c>
      <c r="E7" s="4">
        <f>(E6/D6)-1</f>
        <v>-8.9728672366401918E-2</v>
      </c>
      <c r="F7" s="4">
        <f t="shared" ref="F7:U7" si="3">(F6/E6)-1</f>
        <v>0.14672100778065955</v>
      </c>
      <c r="G7" s="4">
        <f t="shared" si="3"/>
        <v>0.13285945072697891</v>
      </c>
      <c r="H7" s="4">
        <f t="shared" si="3"/>
        <v>-0.11841880098111912</v>
      </c>
      <c r="I7" s="4">
        <f t="shared" si="3"/>
        <v>0.40964089291491423</v>
      </c>
      <c r="J7" s="4">
        <f t="shared" si="3"/>
        <v>6.3354906820894064E-2</v>
      </c>
      <c r="K7" s="4">
        <f t="shared" si="3"/>
        <v>-0.16423676684832456</v>
      </c>
      <c r="L7" s="4">
        <f t="shared" si="3"/>
        <v>9.345866797510527E-2</v>
      </c>
      <c r="M7" s="4">
        <f t="shared" si="3"/>
        <v>0.11753105663407482</v>
      </c>
      <c r="N7" s="4">
        <f t="shared" si="3"/>
        <v>-0.14174160212179165</v>
      </c>
      <c r="O7" s="4">
        <f t="shared" si="3"/>
        <v>-6.5166270637627255E-2</v>
      </c>
      <c r="P7" s="4">
        <f t="shared" si="3"/>
        <v>-0.22155933096272884</v>
      </c>
      <c r="Q7" s="4">
        <f t="shared" si="3"/>
        <v>-9.6232256754699153E-2</v>
      </c>
      <c r="R7" s="4">
        <f t="shared" si="3"/>
        <v>0.14738201763417513</v>
      </c>
      <c r="S7" s="4">
        <f t="shared" si="3"/>
        <v>0.18679436141747696</v>
      </c>
      <c r="T7" s="4">
        <f t="shared" si="3"/>
        <v>-0.24591358381105566</v>
      </c>
      <c r="U7" s="4">
        <f t="shared" si="3"/>
        <v>0.37420013490602155</v>
      </c>
      <c r="V7" s="4">
        <f t="shared" ref="V7:BJ7" si="4">(V6/U6)-1</f>
        <v>9.4257021186272105E-2</v>
      </c>
      <c r="W7" s="4">
        <f t="shared" si="4"/>
        <v>-8.6501624557489887E-2</v>
      </c>
      <c r="X7" s="4">
        <f t="shared" si="4"/>
        <v>3.0590983291085561E-2</v>
      </c>
      <c r="Y7" s="4">
        <f t="shared" si="4"/>
        <v>4.769876632240444E-2</v>
      </c>
      <c r="Z7" s="4">
        <f t="shared" si="4"/>
        <v>-0.12102067405786765</v>
      </c>
      <c r="AA7" s="4">
        <f t="shared" si="4"/>
        <v>-0.11743483611142191</v>
      </c>
      <c r="AB7" s="4">
        <f t="shared" si="4"/>
        <v>-8.9599771841429754E-2</v>
      </c>
      <c r="AC7" s="4">
        <f t="shared" si="4"/>
        <v>-7.654153396334773E-2</v>
      </c>
      <c r="AD7" s="4">
        <f t="shared" si="4"/>
        <v>0.10763083997663059</v>
      </c>
      <c r="AE7" s="4">
        <f t="shared" si="4"/>
        <v>0.18512216701830808</v>
      </c>
      <c r="AF7" s="4">
        <f t="shared" si="4"/>
        <v>-0.16104347326709934</v>
      </c>
      <c r="AG7" s="4">
        <f t="shared" si="4"/>
        <v>0.35304184136219741</v>
      </c>
      <c r="AH7" s="4">
        <f t="shared" si="4"/>
        <v>5.108455068614437E-2</v>
      </c>
      <c r="AI7" s="4">
        <f t="shared" si="4"/>
        <v>-0.125782152483635</v>
      </c>
      <c r="AJ7" s="4">
        <f t="shared" si="4"/>
        <v>5.9255894619482108E-2</v>
      </c>
      <c r="AK7" s="4">
        <f t="shared" si="4"/>
        <v>0.14375747180206866</v>
      </c>
      <c r="AL7" s="4">
        <f t="shared" si="4"/>
        <v>-0.173951078744362</v>
      </c>
      <c r="AM7" s="4">
        <f t="shared" si="4"/>
        <v>-4.4176706827309231E-2</v>
      </c>
      <c r="AN7" s="4">
        <f t="shared" si="4"/>
        <v>-0.14419534937262579</v>
      </c>
      <c r="AO7" s="4">
        <f t="shared" si="4"/>
        <v>-0.1816897856242119</v>
      </c>
      <c r="AP7" s="4">
        <f t="shared" si="4"/>
        <v>0.14352051613963712</v>
      </c>
      <c r="AQ7" s="4">
        <f t="shared" si="4"/>
        <v>0.19570920329176689</v>
      </c>
      <c r="AR7" s="4">
        <f t="shared" si="4"/>
        <v>2.0617317344393316E-2</v>
      </c>
      <c r="AS7" s="4">
        <f t="shared" si="4"/>
        <v>0.12445890632821932</v>
      </c>
      <c r="AT7" s="4">
        <f t="shared" si="4"/>
        <v>2.9579290568409577E-2</v>
      </c>
      <c r="AU7" s="4">
        <f t="shared" si="4"/>
        <v>-9.3971766501335319E-2</v>
      </c>
      <c r="AV7" s="4">
        <f t="shared" si="4"/>
        <v>6.1972740416333272E-2</v>
      </c>
      <c r="AW7" s="4">
        <f t="shared" si="4"/>
        <v>8.9417891508935199E-2</v>
      </c>
      <c r="AX7" s="4">
        <f t="shared" si="4"/>
        <v>-2.7650720083473912E-2</v>
      </c>
      <c r="AY7" s="4">
        <f t="shared" si="4"/>
        <v>-5.4029098350428018E-2</v>
      </c>
      <c r="AZ7" s="4">
        <f t="shared" si="4"/>
        <v>-0.19196169471851421</v>
      </c>
      <c r="BA7" s="4">
        <f t="shared" si="4"/>
        <v>-0.13516381266426158</v>
      </c>
      <c r="BB7" s="4">
        <f t="shared" si="4"/>
        <v>8.7808376904056296E-2</v>
      </c>
      <c r="BC7" s="4">
        <f t="shared" si="4"/>
        <v>-0.12158386979229929</v>
      </c>
      <c r="BD7" s="4">
        <f t="shared" si="4"/>
        <v>-0.20553492414664976</v>
      </c>
      <c r="BE7" s="4">
        <f t="shared" si="4"/>
        <v>0.65948929610383145</v>
      </c>
      <c r="BF7" s="4">
        <f t="shared" si="4"/>
        <v>0.2885546049773009</v>
      </c>
      <c r="BG7" s="4">
        <f t="shared" si="4"/>
        <v>-0.12657845166391479</v>
      </c>
      <c r="BH7" s="4">
        <f t="shared" si="4"/>
        <v>-0.11993450130464878</v>
      </c>
      <c r="BI7" s="4">
        <f t="shared" si="4"/>
        <v>4.1614352489146356E-2</v>
      </c>
      <c r="BJ7" s="20">
        <f t="shared" si="4"/>
        <v>-2.6837840192860618E-2</v>
      </c>
    </row>
    <row r="8" spans="2:62" ht="10.199999999999999" x14ac:dyDescent="0.2">
      <c r="B8" s="10"/>
      <c r="BI8" s="16"/>
    </row>
    <row r="9" spans="2:62" ht="11.4" x14ac:dyDescent="0.2">
      <c r="B9" s="9" t="s">
        <v>61</v>
      </c>
      <c r="C9" s="2" t="s">
        <v>62</v>
      </c>
      <c r="D9" s="3">
        <v>32636</v>
      </c>
      <c r="E9" s="3">
        <v>30612</v>
      </c>
      <c r="F9" s="3">
        <v>28874</v>
      </c>
      <c r="G9" s="3">
        <v>33292</v>
      </c>
      <c r="H9" s="3">
        <v>36100</v>
      </c>
      <c r="I9" s="3">
        <v>35925</v>
      </c>
      <c r="J9" s="3">
        <v>37572</v>
      </c>
      <c r="K9" s="3">
        <v>38695</v>
      </c>
      <c r="L9" s="3">
        <v>38419</v>
      </c>
      <c r="M9" s="3">
        <v>36472</v>
      </c>
      <c r="N9" s="3">
        <v>37640</v>
      </c>
      <c r="O9" s="3">
        <v>38262</v>
      </c>
      <c r="P9" s="3">
        <v>39863</v>
      </c>
      <c r="Q9" s="3">
        <v>39927</v>
      </c>
      <c r="R9" s="3">
        <v>34833</v>
      </c>
      <c r="S9" s="3">
        <v>39944</v>
      </c>
      <c r="T9" s="3">
        <v>37043</v>
      </c>
      <c r="U9" s="3">
        <v>39929</v>
      </c>
      <c r="V9" s="3">
        <v>38828</v>
      </c>
      <c r="W9" s="3">
        <v>38708</v>
      </c>
      <c r="X9" s="3">
        <v>39041</v>
      </c>
      <c r="Y9" s="3">
        <v>38225</v>
      </c>
      <c r="Z9" s="3">
        <v>36920</v>
      </c>
      <c r="AA9" s="3">
        <v>37425</v>
      </c>
      <c r="AB9" s="3">
        <v>38076</v>
      </c>
      <c r="AC9" s="3">
        <v>37113</v>
      </c>
      <c r="AD9" s="3">
        <v>34115</v>
      </c>
      <c r="AE9" s="3">
        <v>39723</v>
      </c>
      <c r="AF9" s="3">
        <v>36613</v>
      </c>
      <c r="AG9" s="3">
        <v>40676</v>
      </c>
      <c r="AH9" s="3">
        <v>37020</v>
      </c>
      <c r="AI9" s="3">
        <v>36527</v>
      </c>
      <c r="AJ9" s="3">
        <v>37239</v>
      </c>
      <c r="AK9" s="3">
        <v>35819</v>
      </c>
      <c r="AL9" s="3">
        <v>37040</v>
      </c>
      <c r="AM9" s="3">
        <v>36689</v>
      </c>
      <c r="AN9" s="3">
        <v>36147</v>
      </c>
      <c r="AO9" s="3">
        <v>38210</v>
      </c>
      <c r="AP9" s="3">
        <v>34224</v>
      </c>
      <c r="AQ9" s="3">
        <v>37818</v>
      </c>
      <c r="AR9" s="3">
        <v>38093</v>
      </c>
      <c r="AS9" s="3">
        <v>38340</v>
      </c>
      <c r="AT9" s="3">
        <v>37199</v>
      </c>
      <c r="AU9" s="3">
        <v>40439</v>
      </c>
      <c r="AV9" s="3">
        <v>39388</v>
      </c>
      <c r="AW9" s="3">
        <v>37538</v>
      </c>
      <c r="AX9" s="3">
        <v>38117</v>
      </c>
      <c r="AY9" s="3">
        <v>36727</v>
      </c>
      <c r="AZ9" s="3">
        <v>38592</v>
      </c>
      <c r="BA9" s="3">
        <v>40673</v>
      </c>
      <c r="BB9" s="3">
        <v>37342</v>
      </c>
      <c r="BC9" s="3">
        <v>41237</v>
      </c>
      <c r="BD9" s="3">
        <v>40253</v>
      </c>
      <c r="BE9" s="3">
        <v>41510</v>
      </c>
      <c r="BF9" s="3">
        <v>39184</v>
      </c>
      <c r="BG9" s="3">
        <v>39554</v>
      </c>
      <c r="BH9" s="3">
        <v>38630</v>
      </c>
      <c r="BI9" s="3">
        <v>38332</v>
      </c>
      <c r="BJ9" s="19">
        <v>39478</v>
      </c>
    </row>
    <row r="10" spans="2:62" ht="10.199999999999999" x14ac:dyDescent="0.2">
      <c r="B10" s="24" t="s">
        <v>58</v>
      </c>
      <c r="C10" s="25"/>
      <c r="D10" s="4" t="e">
        <f>(D9/#REF!)-1</f>
        <v>#REF!</v>
      </c>
      <c r="E10" s="4">
        <f>(E9/D9)-1</f>
        <v>-6.2017404093638873E-2</v>
      </c>
      <c r="F10" s="4">
        <f t="shared" ref="F10:U10" si="5">(F9/E9)-1</f>
        <v>-5.6775120867633588E-2</v>
      </c>
      <c r="G10" s="4">
        <f t="shared" si="5"/>
        <v>0.15300962803906626</v>
      </c>
      <c r="H10" s="4">
        <f t="shared" si="5"/>
        <v>8.4344587288237349E-2</v>
      </c>
      <c r="I10" s="4">
        <f t="shared" si="5"/>
        <v>-4.8476454293628901E-3</v>
      </c>
      <c r="J10" s="4">
        <f t="shared" si="5"/>
        <v>4.5845511482254686E-2</v>
      </c>
      <c r="K10" s="4">
        <f t="shared" si="5"/>
        <v>2.9889279250505663E-2</v>
      </c>
      <c r="L10" s="4">
        <f t="shared" si="5"/>
        <v>-7.1327044837834475E-3</v>
      </c>
      <c r="M10" s="4">
        <f t="shared" si="5"/>
        <v>-5.0678049923215118E-2</v>
      </c>
      <c r="N10" s="4">
        <f t="shared" si="5"/>
        <v>3.2024566790962883E-2</v>
      </c>
      <c r="O10" s="4">
        <f t="shared" si="5"/>
        <v>1.6524973432518575E-2</v>
      </c>
      <c r="P10" s="4">
        <f t="shared" si="5"/>
        <v>4.1843081908943702E-2</v>
      </c>
      <c r="Q10" s="4">
        <f t="shared" si="5"/>
        <v>1.6054988335048037E-3</v>
      </c>
      <c r="R10" s="4">
        <f t="shared" si="5"/>
        <v>-0.12758283868059206</v>
      </c>
      <c r="S10" s="4">
        <f t="shared" si="5"/>
        <v>0.14672867682944335</v>
      </c>
      <c r="T10" s="4">
        <f t="shared" si="5"/>
        <v>-7.2626677348287649E-2</v>
      </c>
      <c r="U10" s="4">
        <f t="shared" si="5"/>
        <v>7.7909456577490932E-2</v>
      </c>
      <c r="V10" s="4">
        <f t="shared" ref="V10:BJ10" si="6">(V9/U9)-1</f>
        <v>-2.7573943750156538E-2</v>
      </c>
      <c r="W10" s="4">
        <f t="shared" si="6"/>
        <v>-3.0905532090244048E-3</v>
      </c>
      <c r="X10" s="4">
        <f t="shared" si="6"/>
        <v>8.6028727911542369E-3</v>
      </c>
      <c r="Y10" s="4">
        <f t="shared" si="6"/>
        <v>-2.0901103967623791E-2</v>
      </c>
      <c r="Z10" s="4">
        <f t="shared" si="6"/>
        <v>-3.4139960758665766E-2</v>
      </c>
      <c r="AA10" s="4">
        <f t="shared" si="6"/>
        <v>1.3678223185265459E-2</v>
      </c>
      <c r="AB10" s="4">
        <f t="shared" si="6"/>
        <v>1.739478957915841E-2</v>
      </c>
      <c r="AC10" s="4">
        <f t="shared" si="6"/>
        <v>-2.5291522218720441E-2</v>
      </c>
      <c r="AD10" s="4">
        <f t="shared" si="6"/>
        <v>-8.07803195645731E-2</v>
      </c>
      <c r="AE10" s="4">
        <f t="shared" si="6"/>
        <v>0.16438516781474433</v>
      </c>
      <c r="AF10" s="4">
        <f t="shared" si="6"/>
        <v>-7.8292173300103185E-2</v>
      </c>
      <c r="AG10" s="4">
        <f t="shared" si="6"/>
        <v>0.11097151285062679</v>
      </c>
      <c r="AH10" s="4">
        <f t="shared" si="6"/>
        <v>-8.9881010915527582E-2</v>
      </c>
      <c r="AI10" s="4">
        <f t="shared" si="6"/>
        <v>-1.331712587790379E-2</v>
      </c>
      <c r="AJ10" s="4">
        <f t="shared" si="6"/>
        <v>1.9492430257070037E-2</v>
      </c>
      <c r="AK10" s="4">
        <f t="shared" si="6"/>
        <v>-3.8132065844947549E-2</v>
      </c>
      <c r="AL10" s="4">
        <f t="shared" si="6"/>
        <v>3.408805382618163E-2</v>
      </c>
      <c r="AM10" s="4">
        <f t="shared" si="6"/>
        <v>-9.476241900647997E-3</v>
      </c>
      <c r="AN10" s="4">
        <f t="shared" si="6"/>
        <v>-1.4772820191337965E-2</v>
      </c>
      <c r="AO10" s="4">
        <f t="shared" si="6"/>
        <v>5.7072509475198485E-2</v>
      </c>
      <c r="AP10" s="4">
        <f t="shared" si="6"/>
        <v>-0.10431824129808953</v>
      </c>
      <c r="AQ10" s="4">
        <f t="shared" si="6"/>
        <v>0.1050140252454419</v>
      </c>
      <c r="AR10" s="4">
        <f t="shared" si="6"/>
        <v>7.2716695753345384E-3</v>
      </c>
      <c r="AS10" s="4">
        <f t="shared" si="6"/>
        <v>6.4841309426928451E-3</v>
      </c>
      <c r="AT10" s="4">
        <f t="shared" si="6"/>
        <v>-2.9760041731872744E-2</v>
      </c>
      <c r="AU10" s="4">
        <f t="shared" si="6"/>
        <v>8.7099115567622842E-2</v>
      </c>
      <c r="AV10" s="4">
        <f t="shared" si="6"/>
        <v>-2.5989762358119672E-2</v>
      </c>
      <c r="AW10" s="4">
        <f t="shared" si="6"/>
        <v>-4.6968619884228735E-2</v>
      </c>
      <c r="AX10" s="4">
        <f t="shared" si="6"/>
        <v>1.5424369971761998E-2</v>
      </c>
      <c r="AY10" s="4">
        <f t="shared" si="6"/>
        <v>-3.6466668415667591E-2</v>
      </c>
      <c r="AZ10" s="4">
        <f t="shared" si="6"/>
        <v>5.0780080050099485E-2</v>
      </c>
      <c r="BA10" s="4">
        <f t="shared" si="6"/>
        <v>5.3923092868988443E-2</v>
      </c>
      <c r="BB10" s="4">
        <f t="shared" si="6"/>
        <v>-8.1897081602045563E-2</v>
      </c>
      <c r="BC10" s="4">
        <f t="shared" si="6"/>
        <v>0.10430614321675336</v>
      </c>
      <c r="BD10" s="4">
        <f t="shared" si="6"/>
        <v>-2.3862065620680495E-2</v>
      </c>
      <c r="BE10" s="4">
        <f t="shared" si="6"/>
        <v>3.1227486150100514E-2</v>
      </c>
      <c r="BF10" s="4">
        <f t="shared" si="6"/>
        <v>-5.603469043603948E-2</v>
      </c>
      <c r="BG10" s="4">
        <f t="shared" si="6"/>
        <v>9.4426296447529534E-3</v>
      </c>
      <c r="BH10" s="4">
        <f t="shared" si="6"/>
        <v>-2.3360469231936132E-2</v>
      </c>
      <c r="BI10" s="4">
        <f t="shared" si="6"/>
        <v>-7.7142117525239584E-3</v>
      </c>
      <c r="BJ10" s="20">
        <f t="shared" si="6"/>
        <v>2.9896692058854146E-2</v>
      </c>
    </row>
    <row r="11" spans="2:62" ht="10.199999999999999" x14ac:dyDescent="0.2">
      <c r="B11" s="10"/>
    </row>
    <row r="12" spans="2:62" ht="11.4" x14ac:dyDescent="0.2">
      <c r="B12" s="9" t="s">
        <v>63</v>
      </c>
      <c r="C12" s="2" t="s">
        <v>64</v>
      </c>
      <c r="D12" s="3">
        <v>87559</v>
      </c>
      <c r="E12" s="3">
        <v>83246</v>
      </c>
      <c r="F12" s="3">
        <v>78101</v>
      </c>
      <c r="G12" s="3">
        <v>86364</v>
      </c>
      <c r="H12" s="3">
        <v>79478</v>
      </c>
      <c r="I12" s="3">
        <v>82442</v>
      </c>
      <c r="J12" s="3">
        <v>84880</v>
      </c>
      <c r="K12" s="3">
        <v>86000</v>
      </c>
      <c r="L12" s="3">
        <v>84866</v>
      </c>
      <c r="M12" s="3">
        <v>81809</v>
      </c>
      <c r="N12" s="3">
        <v>77462</v>
      </c>
      <c r="O12" s="3">
        <v>79682</v>
      </c>
      <c r="P12" s="3">
        <v>83418</v>
      </c>
      <c r="Q12" s="3">
        <v>79484</v>
      </c>
      <c r="R12" s="3">
        <v>79627</v>
      </c>
      <c r="S12" s="3">
        <v>81874</v>
      </c>
      <c r="T12" s="3">
        <v>77427</v>
      </c>
      <c r="U12" s="3">
        <v>83787</v>
      </c>
      <c r="V12" s="3">
        <v>81010</v>
      </c>
      <c r="W12" s="3">
        <v>81117</v>
      </c>
      <c r="X12" s="3">
        <v>84598</v>
      </c>
      <c r="Y12" s="3">
        <v>81234</v>
      </c>
      <c r="Z12" s="3">
        <v>77691</v>
      </c>
      <c r="AA12" s="3">
        <v>76275</v>
      </c>
      <c r="AB12" s="3">
        <v>76220</v>
      </c>
      <c r="AC12" s="3">
        <v>75092</v>
      </c>
      <c r="AD12" s="3">
        <v>67209</v>
      </c>
      <c r="AE12" s="3">
        <v>74685</v>
      </c>
      <c r="AF12" s="3">
        <v>67680</v>
      </c>
      <c r="AG12" s="3">
        <v>77645</v>
      </c>
      <c r="AH12" s="3">
        <v>77861</v>
      </c>
      <c r="AI12" s="3">
        <v>72497</v>
      </c>
      <c r="AJ12" s="3">
        <v>72763</v>
      </c>
      <c r="AK12" s="3">
        <v>60048</v>
      </c>
      <c r="AL12" s="3">
        <v>59726</v>
      </c>
      <c r="AM12" s="3">
        <v>58705</v>
      </c>
      <c r="AN12" s="3">
        <v>58270</v>
      </c>
      <c r="AO12" s="3">
        <v>60007</v>
      </c>
      <c r="AP12" s="3">
        <v>57598</v>
      </c>
      <c r="AQ12" s="3">
        <v>59089</v>
      </c>
      <c r="AR12" s="3">
        <v>62869</v>
      </c>
      <c r="AS12" s="3">
        <v>63778</v>
      </c>
      <c r="AT12" s="3">
        <v>64439</v>
      </c>
      <c r="AU12" s="3">
        <v>66955</v>
      </c>
      <c r="AV12" s="3">
        <v>68197</v>
      </c>
      <c r="AW12" s="3">
        <v>66748</v>
      </c>
      <c r="AX12" s="3">
        <v>72189</v>
      </c>
      <c r="AY12" s="3">
        <v>68867</v>
      </c>
      <c r="AZ12" s="3">
        <v>72469</v>
      </c>
      <c r="BA12" s="3">
        <v>78093</v>
      </c>
      <c r="BB12" s="3">
        <v>66970</v>
      </c>
      <c r="BC12" s="3">
        <v>71912</v>
      </c>
      <c r="BD12" s="3">
        <v>74166</v>
      </c>
      <c r="BE12" s="3">
        <v>80448</v>
      </c>
      <c r="BF12" s="3">
        <v>77787</v>
      </c>
      <c r="BG12" s="3">
        <v>82297</v>
      </c>
      <c r="BH12" s="3">
        <v>78355</v>
      </c>
      <c r="BI12" s="3">
        <v>80203</v>
      </c>
      <c r="BJ12" s="19">
        <v>81628</v>
      </c>
    </row>
    <row r="13" spans="2:62" ht="10.199999999999999" x14ac:dyDescent="0.2">
      <c r="B13" s="24" t="s">
        <v>58</v>
      </c>
      <c r="C13" s="25"/>
      <c r="D13" s="4" t="e">
        <f>(D12/#REF!)-1</f>
        <v>#REF!</v>
      </c>
      <c r="E13" s="4">
        <f>(E12/D12)-1</f>
        <v>-4.9258214461106231E-2</v>
      </c>
      <c r="F13" s="4">
        <f t="shared" ref="F13:U13" si="7">(F12/E12)-1</f>
        <v>-6.1804771400427616E-2</v>
      </c>
      <c r="G13" s="4">
        <f t="shared" si="7"/>
        <v>0.10579890142251691</v>
      </c>
      <c r="H13" s="4">
        <f t="shared" si="7"/>
        <v>-7.9732295864017422E-2</v>
      </c>
      <c r="I13" s="4">
        <f t="shared" si="7"/>
        <v>3.7293339037217876E-2</v>
      </c>
      <c r="J13" s="4">
        <f t="shared" si="7"/>
        <v>2.9572305378326558E-2</v>
      </c>
      <c r="K13" s="4">
        <f t="shared" si="7"/>
        <v>1.3195098963242113E-2</v>
      </c>
      <c r="L13" s="4">
        <f t="shared" si="7"/>
        <v>-1.3186046511627914E-2</v>
      </c>
      <c r="M13" s="4">
        <f t="shared" si="7"/>
        <v>-3.6021492706148517E-2</v>
      </c>
      <c r="N13" s="4">
        <f t="shared" si="7"/>
        <v>-5.3135963035851774E-2</v>
      </c>
      <c r="O13" s="4">
        <f t="shared" si="7"/>
        <v>2.8659213549869555E-2</v>
      </c>
      <c r="P13" s="4">
        <f t="shared" si="7"/>
        <v>4.6886373334002585E-2</v>
      </c>
      <c r="Q13" s="4">
        <f t="shared" si="7"/>
        <v>-4.7160085353281089E-2</v>
      </c>
      <c r="R13" s="4">
        <f t="shared" si="7"/>
        <v>1.7991042222333942E-3</v>
      </c>
      <c r="S13" s="4">
        <f t="shared" si="7"/>
        <v>2.8219071420498176E-2</v>
      </c>
      <c r="T13" s="4">
        <f t="shared" si="7"/>
        <v>-5.4315167208149107E-2</v>
      </c>
      <c r="U13" s="4">
        <f t="shared" si="7"/>
        <v>8.2141888488511672E-2</v>
      </c>
      <c r="V13" s="4">
        <f t="shared" ref="V13:BJ13" si="8">(V12/U12)-1</f>
        <v>-3.3143566424385651E-2</v>
      </c>
      <c r="W13" s="4">
        <f t="shared" si="8"/>
        <v>1.320824589556846E-3</v>
      </c>
      <c r="X13" s="4">
        <f t="shared" si="8"/>
        <v>4.291332273136339E-2</v>
      </c>
      <c r="Y13" s="4">
        <f t="shared" si="8"/>
        <v>-3.97645334405069E-2</v>
      </c>
      <c r="Z13" s="4">
        <f t="shared" si="8"/>
        <v>-4.3614742595464939E-2</v>
      </c>
      <c r="AA13" s="4">
        <f t="shared" si="8"/>
        <v>-1.8226049349345463E-2</v>
      </c>
      <c r="AB13" s="4">
        <f t="shared" si="8"/>
        <v>-7.2107505735818922E-4</v>
      </c>
      <c r="AC13" s="4">
        <f t="shared" si="8"/>
        <v>-1.4799265284702212E-2</v>
      </c>
      <c r="AD13" s="4">
        <f t="shared" si="8"/>
        <v>-0.10497789378362543</v>
      </c>
      <c r="AE13" s="4">
        <f t="shared" si="8"/>
        <v>0.11123510244163737</v>
      </c>
      <c r="AF13" s="4">
        <f t="shared" si="8"/>
        <v>-9.3793934525005063E-2</v>
      </c>
      <c r="AG13" s="4">
        <f t="shared" si="8"/>
        <v>0.14723699763593379</v>
      </c>
      <c r="AH13" s="4">
        <f t="shared" si="8"/>
        <v>2.7818919441044976E-3</v>
      </c>
      <c r="AI13" s="4">
        <f t="shared" si="8"/>
        <v>-6.8891999845879237E-2</v>
      </c>
      <c r="AJ13" s="4">
        <f t="shared" si="8"/>
        <v>3.6691173427865209E-3</v>
      </c>
      <c r="AK13" s="4">
        <f t="shared" si="8"/>
        <v>-0.1747454063191457</v>
      </c>
      <c r="AL13" s="4">
        <f t="shared" si="8"/>
        <v>-5.3623767652544174E-3</v>
      </c>
      <c r="AM13" s="4">
        <f t="shared" si="8"/>
        <v>-1.7094732612262686E-2</v>
      </c>
      <c r="AN13" s="4">
        <f t="shared" si="8"/>
        <v>-7.4099310109871919E-3</v>
      </c>
      <c r="AO13" s="4">
        <f t="shared" si="8"/>
        <v>2.980950746524802E-2</v>
      </c>
      <c r="AP13" s="4">
        <f t="shared" si="8"/>
        <v>-4.0145316379755713E-2</v>
      </c>
      <c r="AQ13" s="4">
        <f t="shared" si="8"/>
        <v>2.5886315497065882E-2</v>
      </c>
      <c r="AR13" s="4">
        <f t="shared" si="8"/>
        <v>6.3971297534227922E-2</v>
      </c>
      <c r="AS13" s="4">
        <f t="shared" si="8"/>
        <v>1.4458636211805542E-2</v>
      </c>
      <c r="AT13" s="4">
        <f t="shared" si="8"/>
        <v>1.0364075386496863E-2</v>
      </c>
      <c r="AU13" s="4">
        <f t="shared" si="8"/>
        <v>3.9044677912444259E-2</v>
      </c>
      <c r="AV13" s="4">
        <f t="shared" si="8"/>
        <v>1.8549772235083362E-2</v>
      </c>
      <c r="AW13" s="4">
        <f t="shared" si="8"/>
        <v>-2.1247268941449016E-2</v>
      </c>
      <c r="AX13" s="4">
        <f t="shared" si="8"/>
        <v>8.1515551027746103E-2</v>
      </c>
      <c r="AY13" s="4">
        <f t="shared" si="8"/>
        <v>-4.6018091398966621E-2</v>
      </c>
      <c r="AZ13" s="4">
        <f t="shared" si="8"/>
        <v>5.2303715858103228E-2</v>
      </c>
      <c r="BA13" s="4">
        <f t="shared" si="8"/>
        <v>7.7605596875905514E-2</v>
      </c>
      <c r="BB13" s="4">
        <f t="shared" si="8"/>
        <v>-0.14243274045048848</v>
      </c>
      <c r="BC13" s="4">
        <f t="shared" si="8"/>
        <v>7.3794236225175558E-2</v>
      </c>
      <c r="BD13" s="4">
        <f t="shared" si="8"/>
        <v>3.1343864723551107E-2</v>
      </c>
      <c r="BE13" s="4">
        <f t="shared" si="8"/>
        <v>8.4701884960763696E-2</v>
      </c>
      <c r="BF13" s="4">
        <f t="shared" si="8"/>
        <v>-3.3077267303102675E-2</v>
      </c>
      <c r="BG13" s="4">
        <f t="shared" si="8"/>
        <v>5.7978839651869896E-2</v>
      </c>
      <c r="BH13" s="4">
        <f t="shared" si="8"/>
        <v>-4.7899680425774971E-2</v>
      </c>
      <c r="BI13" s="4">
        <f t="shared" si="8"/>
        <v>2.3584965860506735E-2</v>
      </c>
      <c r="BJ13" s="20">
        <f t="shared" si="8"/>
        <v>1.7767415183970625E-2</v>
      </c>
    </row>
    <row r="14" spans="2:62" ht="10.199999999999999" x14ac:dyDescent="0.2">
      <c r="B14" s="10"/>
      <c r="BI14" s="16"/>
    </row>
    <row r="15" spans="2:62" ht="11.4" x14ac:dyDescent="0.2">
      <c r="B15" s="9" t="s">
        <v>65</v>
      </c>
      <c r="C15" s="2" t="s">
        <v>66</v>
      </c>
      <c r="D15" s="3">
        <v>245525</v>
      </c>
      <c r="E15" s="3">
        <v>255858</v>
      </c>
      <c r="F15" s="3">
        <v>227494</v>
      </c>
      <c r="G15" s="3">
        <v>257142</v>
      </c>
      <c r="H15" s="3">
        <v>249682</v>
      </c>
      <c r="I15" s="3">
        <v>245728</v>
      </c>
      <c r="J15" s="3">
        <v>249705</v>
      </c>
      <c r="K15" s="3">
        <v>237085</v>
      </c>
      <c r="L15" s="3">
        <v>231516</v>
      </c>
      <c r="M15" s="3">
        <v>237964</v>
      </c>
      <c r="N15" s="3">
        <v>241495</v>
      </c>
      <c r="O15" s="3">
        <v>241646</v>
      </c>
      <c r="P15" s="3">
        <v>248808</v>
      </c>
      <c r="Q15" s="3">
        <v>239231</v>
      </c>
      <c r="R15" s="3">
        <v>223358</v>
      </c>
      <c r="S15" s="3">
        <v>256789</v>
      </c>
      <c r="T15" s="3">
        <v>233182</v>
      </c>
      <c r="U15" s="3">
        <v>255454</v>
      </c>
      <c r="V15" s="3">
        <v>256937</v>
      </c>
      <c r="W15" s="3">
        <v>263516</v>
      </c>
      <c r="X15" s="3">
        <v>251317</v>
      </c>
      <c r="Y15" s="3">
        <v>257703</v>
      </c>
      <c r="Z15" s="3">
        <v>274286</v>
      </c>
      <c r="AA15" s="3">
        <v>263493</v>
      </c>
      <c r="AB15" s="3">
        <v>279502</v>
      </c>
      <c r="AC15" s="3">
        <v>284665</v>
      </c>
      <c r="AD15" s="3">
        <v>253838</v>
      </c>
      <c r="AE15" s="3">
        <v>284452</v>
      </c>
      <c r="AF15" s="3">
        <v>266169</v>
      </c>
      <c r="AG15" s="3">
        <v>261661</v>
      </c>
      <c r="AH15" s="3">
        <v>252131</v>
      </c>
      <c r="AI15" s="3">
        <v>240226</v>
      </c>
      <c r="AJ15" s="3">
        <v>249733</v>
      </c>
      <c r="AK15" s="3">
        <v>267571</v>
      </c>
      <c r="AL15" s="3">
        <v>247760</v>
      </c>
      <c r="AM15" s="3">
        <v>226730</v>
      </c>
      <c r="AN15" s="3">
        <v>244771</v>
      </c>
      <c r="AO15" s="3">
        <v>231349</v>
      </c>
      <c r="AP15" s="3">
        <v>230032</v>
      </c>
      <c r="AQ15" s="3">
        <v>257695</v>
      </c>
      <c r="AR15" s="3">
        <v>247172</v>
      </c>
      <c r="AS15" s="3">
        <v>244105</v>
      </c>
      <c r="AT15" s="3">
        <v>263749</v>
      </c>
      <c r="AU15" s="3">
        <v>244607</v>
      </c>
      <c r="AV15" s="3">
        <v>254376</v>
      </c>
      <c r="AW15" s="3">
        <v>273256</v>
      </c>
      <c r="AX15" s="3">
        <v>263385</v>
      </c>
      <c r="AY15" s="3">
        <v>258268</v>
      </c>
      <c r="AZ15" s="3">
        <v>264540</v>
      </c>
      <c r="BA15" s="3">
        <v>250394</v>
      </c>
      <c r="BB15" s="3">
        <v>240277</v>
      </c>
      <c r="BC15" s="3">
        <v>279033</v>
      </c>
      <c r="BD15" s="3">
        <v>240725</v>
      </c>
      <c r="BE15" s="3">
        <v>270522</v>
      </c>
      <c r="BF15" s="3">
        <v>274750</v>
      </c>
      <c r="BG15" s="3">
        <v>259663</v>
      </c>
      <c r="BH15" s="3">
        <v>261132</v>
      </c>
      <c r="BI15" s="3">
        <v>281697</v>
      </c>
      <c r="BJ15" s="19">
        <v>283219</v>
      </c>
    </row>
    <row r="16" spans="2:62" ht="10.199999999999999" x14ac:dyDescent="0.2">
      <c r="B16" s="24" t="s">
        <v>58</v>
      </c>
      <c r="C16" s="25"/>
      <c r="D16" s="4" t="e">
        <f>(D15/#REF!)-1</f>
        <v>#REF!</v>
      </c>
      <c r="E16" s="4">
        <f>(E15/D15)-1</f>
        <v>4.2085327359739244E-2</v>
      </c>
      <c r="F16" s="4">
        <f t="shared" ref="F16:U16" si="9">(F15/E15)-1</f>
        <v>-0.1108583667503068</v>
      </c>
      <c r="G16" s="4">
        <f t="shared" si="9"/>
        <v>0.13032431624570329</v>
      </c>
      <c r="H16" s="4">
        <f t="shared" si="9"/>
        <v>-2.9011207815137108E-2</v>
      </c>
      <c r="I16" s="4">
        <f t="shared" si="9"/>
        <v>-1.5836143574626926E-2</v>
      </c>
      <c r="J16" s="4">
        <f t="shared" si="9"/>
        <v>1.6184561791900087E-2</v>
      </c>
      <c r="K16" s="4">
        <f t="shared" si="9"/>
        <v>-5.0539636771390284E-2</v>
      </c>
      <c r="L16" s="4">
        <f t="shared" si="9"/>
        <v>-2.3489465803403831E-2</v>
      </c>
      <c r="M16" s="4">
        <f t="shared" si="9"/>
        <v>2.7851206828037878E-2</v>
      </c>
      <c r="N16" s="4">
        <f t="shared" si="9"/>
        <v>1.4838378914457717E-2</v>
      </c>
      <c r="O16" s="4">
        <f t="shared" si="9"/>
        <v>6.2527174475657255E-4</v>
      </c>
      <c r="P16" s="4">
        <f t="shared" si="9"/>
        <v>2.9638396662887034E-2</v>
      </c>
      <c r="Q16" s="4">
        <f t="shared" si="9"/>
        <v>-3.8491527603614073E-2</v>
      </c>
      <c r="R16" s="4">
        <f t="shared" si="9"/>
        <v>-6.6350096768395428E-2</v>
      </c>
      <c r="S16" s="4">
        <f t="shared" si="9"/>
        <v>0.14967451356118877</v>
      </c>
      <c r="T16" s="4">
        <f t="shared" si="9"/>
        <v>-9.1931507969578163E-2</v>
      </c>
      <c r="U16" s="4">
        <f t="shared" si="9"/>
        <v>9.5513375818030655E-2</v>
      </c>
      <c r="V16" s="4">
        <f t="shared" ref="V16:BJ16" si="10">(V15/U15)-1</f>
        <v>5.8053504740580575E-3</v>
      </c>
      <c r="W16" s="4">
        <f t="shared" si="10"/>
        <v>2.5605498624176271E-2</v>
      </c>
      <c r="X16" s="4">
        <f t="shared" si="10"/>
        <v>-4.62932042077141E-2</v>
      </c>
      <c r="Y16" s="4">
        <f t="shared" si="10"/>
        <v>2.5410139385716013E-2</v>
      </c>
      <c r="Z16" s="4">
        <f t="shared" si="10"/>
        <v>6.4349270284009163E-2</v>
      </c>
      <c r="AA16" s="4">
        <f t="shared" si="10"/>
        <v>-3.9349438177668561E-2</v>
      </c>
      <c r="AB16" s="4">
        <f t="shared" si="10"/>
        <v>6.0756832249813097E-2</v>
      </c>
      <c r="AC16" s="4">
        <f t="shared" si="10"/>
        <v>1.8472139734241555E-2</v>
      </c>
      <c r="AD16" s="4">
        <f t="shared" si="10"/>
        <v>-0.10829220311594334</v>
      </c>
      <c r="AE16" s="4">
        <f t="shared" si="10"/>
        <v>0.12060448002269153</v>
      </c>
      <c r="AF16" s="4">
        <f t="shared" si="10"/>
        <v>-6.4274464584534452E-2</v>
      </c>
      <c r="AG16" s="4">
        <f t="shared" si="10"/>
        <v>-1.6936607944576521E-2</v>
      </c>
      <c r="AH16" s="4">
        <f t="shared" si="10"/>
        <v>-3.6421170904338052E-2</v>
      </c>
      <c r="AI16" s="4">
        <f t="shared" si="10"/>
        <v>-4.7217517877611193E-2</v>
      </c>
      <c r="AJ16" s="4">
        <f t="shared" si="10"/>
        <v>3.9575233321955228E-2</v>
      </c>
      <c r="AK16" s="4">
        <f t="shared" si="10"/>
        <v>7.1428285408816627E-2</v>
      </c>
      <c r="AL16" s="4">
        <f t="shared" si="10"/>
        <v>-7.40401613029813E-2</v>
      </c>
      <c r="AM16" s="4">
        <f t="shared" si="10"/>
        <v>-8.4880529544720695E-2</v>
      </c>
      <c r="AN16" s="4">
        <f t="shared" si="10"/>
        <v>7.9570414148987689E-2</v>
      </c>
      <c r="AO16" s="4">
        <f t="shared" si="10"/>
        <v>-5.483492734024864E-2</v>
      </c>
      <c r="AP16" s="4">
        <f t="shared" si="10"/>
        <v>-5.6926980449450992E-3</v>
      </c>
      <c r="AQ16" s="4">
        <f t="shared" si="10"/>
        <v>0.12025718160951526</v>
      </c>
      <c r="AR16" s="4">
        <f t="shared" si="10"/>
        <v>-4.0835095752730921E-2</v>
      </c>
      <c r="AS16" s="4">
        <f t="shared" si="10"/>
        <v>-1.2408363406858358E-2</v>
      </c>
      <c r="AT16" s="4">
        <f t="shared" si="10"/>
        <v>8.0473566702853327E-2</v>
      </c>
      <c r="AU16" s="4">
        <f t="shared" si="10"/>
        <v>-7.2576578489397137E-2</v>
      </c>
      <c r="AV16" s="4">
        <f t="shared" si="10"/>
        <v>3.9937532450011748E-2</v>
      </c>
      <c r="AW16" s="4">
        <f t="shared" si="10"/>
        <v>7.4220838443878279E-2</v>
      </c>
      <c r="AX16" s="4">
        <f t="shared" si="10"/>
        <v>-3.6123634979652763E-2</v>
      </c>
      <c r="AY16" s="4">
        <f t="shared" si="10"/>
        <v>-1.9427833779448345E-2</v>
      </c>
      <c r="AZ16" s="4">
        <f t="shared" si="10"/>
        <v>2.42848513946754E-2</v>
      </c>
      <c r="BA16" s="4">
        <f t="shared" si="10"/>
        <v>-5.3473954789445832E-2</v>
      </c>
      <c r="BB16" s="4">
        <f t="shared" si="10"/>
        <v>-4.0404322787287228E-2</v>
      </c>
      <c r="BC16" s="4">
        <f t="shared" si="10"/>
        <v>0.16129716951684925</v>
      </c>
      <c r="BD16" s="4">
        <f t="shared" si="10"/>
        <v>-0.13728842108281103</v>
      </c>
      <c r="BE16" s="4">
        <f t="shared" si="10"/>
        <v>0.12378024717000735</v>
      </c>
      <c r="BF16" s="4">
        <f t="shared" si="10"/>
        <v>1.5629043109248064E-2</v>
      </c>
      <c r="BG16" s="4">
        <f t="shared" si="10"/>
        <v>-5.4911737943585059E-2</v>
      </c>
      <c r="BH16" s="4">
        <f t="shared" si="10"/>
        <v>5.657332773633561E-3</v>
      </c>
      <c r="BI16" s="4">
        <f t="shared" si="10"/>
        <v>7.8753274206148527E-2</v>
      </c>
      <c r="BJ16" s="20">
        <f t="shared" si="10"/>
        <v>5.4029684377185916E-3</v>
      </c>
    </row>
    <row r="17" spans="2:62" ht="10.199999999999999" x14ac:dyDescent="0.2">
      <c r="B17" s="10"/>
      <c r="BI17" s="16"/>
    </row>
    <row r="18" spans="2:62" ht="11.4" x14ac:dyDescent="0.2">
      <c r="B18" s="9" t="s">
        <v>67</v>
      </c>
      <c r="C18" s="2" t="s">
        <v>68</v>
      </c>
      <c r="D18" s="3">
        <v>2074</v>
      </c>
      <c r="E18" s="3">
        <v>1885</v>
      </c>
      <c r="F18" s="3">
        <v>1761</v>
      </c>
      <c r="G18" s="3">
        <v>1789</v>
      </c>
      <c r="H18" s="3">
        <v>1670</v>
      </c>
      <c r="I18" s="3">
        <v>1927</v>
      </c>
      <c r="J18" s="3">
        <v>2064</v>
      </c>
      <c r="K18" s="3">
        <v>1897</v>
      </c>
      <c r="L18" s="3">
        <v>1825</v>
      </c>
      <c r="M18" s="3">
        <v>2016</v>
      </c>
      <c r="N18" s="3">
        <v>1906</v>
      </c>
      <c r="O18" s="3">
        <v>1803</v>
      </c>
      <c r="P18" s="3">
        <v>2084</v>
      </c>
      <c r="Q18" s="3">
        <v>1718</v>
      </c>
      <c r="R18" s="3">
        <v>1704</v>
      </c>
      <c r="S18" s="3">
        <v>1854</v>
      </c>
      <c r="T18" s="3">
        <v>1845</v>
      </c>
      <c r="U18" s="3">
        <v>1846</v>
      </c>
      <c r="V18" s="3">
        <v>1954</v>
      </c>
      <c r="W18" s="3">
        <v>2014</v>
      </c>
      <c r="X18" s="3">
        <v>1770</v>
      </c>
      <c r="Y18" s="3">
        <v>2445</v>
      </c>
      <c r="Z18" s="3">
        <v>1918</v>
      </c>
      <c r="AA18" s="3">
        <v>1936</v>
      </c>
      <c r="AB18" s="3">
        <v>2283</v>
      </c>
      <c r="AC18" s="3">
        <v>1928</v>
      </c>
      <c r="AD18" s="3">
        <v>1652</v>
      </c>
      <c r="AE18" s="3">
        <v>1960</v>
      </c>
      <c r="AF18" s="3">
        <v>1832</v>
      </c>
      <c r="AG18" s="3">
        <v>2076</v>
      </c>
      <c r="AH18" s="3">
        <v>2228</v>
      </c>
      <c r="AI18" s="3">
        <v>2004</v>
      </c>
      <c r="AJ18" s="3">
        <v>1730</v>
      </c>
      <c r="AK18" s="3">
        <v>2188</v>
      </c>
      <c r="AL18" s="3">
        <v>2082</v>
      </c>
      <c r="AM18" s="3">
        <v>1716</v>
      </c>
      <c r="AN18" s="3">
        <v>2214</v>
      </c>
      <c r="AO18" s="3">
        <v>1564</v>
      </c>
      <c r="AP18" s="3">
        <v>1848</v>
      </c>
      <c r="AQ18" s="3">
        <v>2023</v>
      </c>
      <c r="AR18" s="3">
        <v>1897</v>
      </c>
      <c r="AS18" s="3">
        <v>1985</v>
      </c>
      <c r="AT18" s="3">
        <v>2396</v>
      </c>
      <c r="AU18" s="3">
        <v>1789</v>
      </c>
      <c r="AV18" s="3">
        <v>1938</v>
      </c>
      <c r="AW18" s="3">
        <v>1879</v>
      </c>
      <c r="AX18" s="3">
        <v>2137</v>
      </c>
      <c r="AY18" s="3">
        <v>2066</v>
      </c>
      <c r="AZ18" s="3">
        <v>1726</v>
      </c>
      <c r="BA18" s="3">
        <v>2078</v>
      </c>
      <c r="BB18" s="3">
        <v>1505</v>
      </c>
      <c r="BC18" s="3">
        <v>1794</v>
      </c>
      <c r="BD18" s="3">
        <v>1609</v>
      </c>
      <c r="BE18" s="3">
        <v>2041</v>
      </c>
      <c r="BF18" s="3">
        <v>2027</v>
      </c>
      <c r="BG18" s="3">
        <v>1983</v>
      </c>
      <c r="BH18" s="3">
        <v>1955</v>
      </c>
      <c r="BI18" s="3">
        <v>2132</v>
      </c>
      <c r="BJ18" s="19">
        <v>2123</v>
      </c>
    </row>
    <row r="19" spans="2:62" ht="10.199999999999999" x14ac:dyDescent="0.2">
      <c r="B19" s="24" t="s">
        <v>58</v>
      </c>
      <c r="C19" s="25"/>
      <c r="D19" s="4" t="e">
        <f>(D18/#REF!)-1</f>
        <v>#REF!</v>
      </c>
      <c r="E19" s="4">
        <f>(E18/D18)-1</f>
        <v>-9.1128254580520762E-2</v>
      </c>
      <c r="F19" s="4">
        <f t="shared" ref="F19:U19" si="11">(F18/E18)-1</f>
        <v>-6.5782493368700234E-2</v>
      </c>
      <c r="G19" s="4">
        <f t="shared" si="11"/>
        <v>1.5900056785917105E-2</v>
      </c>
      <c r="H19" s="4">
        <f t="shared" si="11"/>
        <v>-6.6517607602012307E-2</v>
      </c>
      <c r="I19" s="4">
        <f t="shared" si="11"/>
        <v>0.15389221556886223</v>
      </c>
      <c r="J19" s="4">
        <f t="shared" si="11"/>
        <v>7.1094966268811621E-2</v>
      </c>
      <c r="K19" s="4">
        <f t="shared" si="11"/>
        <v>-8.0910852713178327E-2</v>
      </c>
      <c r="L19" s="4">
        <f t="shared" si="11"/>
        <v>-3.795466526093827E-2</v>
      </c>
      <c r="M19" s="4">
        <f t="shared" si="11"/>
        <v>0.10465753424657542</v>
      </c>
      <c r="N19" s="4">
        <f t="shared" si="11"/>
        <v>-5.4563492063492092E-2</v>
      </c>
      <c r="O19" s="4">
        <f t="shared" si="11"/>
        <v>-5.403987408184685E-2</v>
      </c>
      <c r="P19" s="4">
        <f t="shared" si="11"/>
        <v>0.15585135884636725</v>
      </c>
      <c r="Q19" s="4">
        <f t="shared" si="11"/>
        <v>-0.17562380038387715</v>
      </c>
      <c r="R19" s="4">
        <f t="shared" si="11"/>
        <v>-8.1490104772992122E-3</v>
      </c>
      <c r="S19" s="4">
        <f t="shared" si="11"/>
        <v>8.8028169014084501E-2</v>
      </c>
      <c r="T19" s="4">
        <f t="shared" si="11"/>
        <v>-4.8543689320388328E-3</v>
      </c>
      <c r="U19" s="4">
        <f t="shared" si="11"/>
        <v>5.420054200542257E-4</v>
      </c>
      <c r="V19" s="4">
        <f t="shared" ref="V19:BJ19" si="12">(V18/U18)-1</f>
        <v>5.8504875406283796E-2</v>
      </c>
      <c r="W19" s="4">
        <f t="shared" si="12"/>
        <v>3.0706243602866001E-2</v>
      </c>
      <c r="X19" s="4">
        <f t="shared" si="12"/>
        <v>-0.12115193644488575</v>
      </c>
      <c r="Y19" s="4">
        <f t="shared" si="12"/>
        <v>0.38135593220338992</v>
      </c>
      <c r="Z19" s="4">
        <f t="shared" si="12"/>
        <v>-0.2155419222903886</v>
      </c>
      <c r="AA19" s="4">
        <f t="shared" si="12"/>
        <v>9.3847758081335719E-3</v>
      </c>
      <c r="AB19" s="4">
        <f t="shared" si="12"/>
        <v>0.17923553719008267</v>
      </c>
      <c r="AC19" s="4">
        <f t="shared" si="12"/>
        <v>-0.15549715286903198</v>
      </c>
      <c r="AD19" s="4">
        <f t="shared" si="12"/>
        <v>-0.1431535269709544</v>
      </c>
      <c r="AE19" s="4">
        <f t="shared" si="12"/>
        <v>0.18644067796610164</v>
      </c>
      <c r="AF19" s="4">
        <f t="shared" si="12"/>
        <v>-6.5306122448979598E-2</v>
      </c>
      <c r="AG19" s="4">
        <f t="shared" si="12"/>
        <v>0.13318777292576423</v>
      </c>
      <c r="AH19" s="4">
        <f t="shared" si="12"/>
        <v>7.3217726396917149E-2</v>
      </c>
      <c r="AI19" s="4">
        <f t="shared" si="12"/>
        <v>-0.10053859964093359</v>
      </c>
      <c r="AJ19" s="4">
        <f t="shared" si="12"/>
        <v>-0.13672654690618757</v>
      </c>
      <c r="AK19" s="4">
        <f t="shared" si="12"/>
        <v>0.26473988439306351</v>
      </c>
      <c r="AL19" s="4">
        <f t="shared" si="12"/>
        <v>-4.8446069469835429E-2</v>
      </c>
      <c r="AM19" s="4">
        <f t="shared" si="12"/>
        <v>-0.17579250720461093</v>
      </c>
      <c r="AN19" s="4">
        <f t="shared" si="12"/>
        <v>0.29020979020979021</v>
      </c>
      <c r="AO19" s="4">
        <f t="shared" si="12"/>
        <v>-0.29358626919602526</v>
      </c>
      <c r="AP19" s="4">
        <f t="shared" si="12"/>
        <v>0.18158567774936052</v>
      </c>
      <c r="AQ19" s="4">
        <f t="shared" si="12"/>
        <v>9.4696969696969724E-2</v>
      </c>
      <c r="AR19" s="4">
        <f t="shared" si="12"/>
        <v>-6.2283737024221408E-2</v>
      </c>
      <c r="AS19" s="4">
        <f t="shared" si="12"/>
        <v>4.6389035318924687E-2</v>
      </c>
      <c r="AT19" s="4">
        <f t="shared" si="12"/>
        <v>0.2070528967254408</v>
      </c>
      <c r="AU19" s="4">
        <f t="shared" si="12"/>
        <v>-0.253338898163606</v>
      </c>
      <c r="AV19" s="4">
        <f t="shared" si="12"/>
        <v>8.3286752375628881E-2</v>
      </c>
      <c r="AW19" s="4">
        <f t="shared" si="12"/>
        <v>-3.0443756449948456E-2</v>
      </c>
      <c r="AX19" s="4">
        <f t="shared" si="12"/>
        <v>0.13730707823310273</v>
      </c>
      <c r="AY19" s="4">
        <f t="shared" si="12"/>
        <v>-3.3224145999064092E-2</v>
      </c>
      <c r="AZ19" s="4">
        <f t="shared" si="12"/>
        <v>-0.16456921587608908</v>
      </c>
      <c r="BA19" s="4">
        <f t="shared" si="12"/>
        <v>0.20393974507531865</v>
      </c>
      <c r="BB19" s="4">
        <f t="shared" si="12"/>
        <v>-0.27574590952839273</v>
      </c>
      <c r="BC19" s="4">
        <f t="shared" si="12"/>
        <v>0.19202657807308965</v>
      </c>
      <c r="BD19" s="4">
        <f t="shared" si="12"/>
        <v>-0.10312151616499443</v>
      </c>
      <c r="BE19" s="4">
        <f t="shared" si="12"/>
        <v>0.26848974518334368</v>
      </c>
      <c r="BF19" s="4">
        <f t="shared" si="12"/>
        <v>-6.8593826555609638E-3</v>
      </c>
      <c r="BG19" s="4">
        <f t="shared" si="12"/>
        <v>-2.1706956092747864E-2</v>
      </c>
      <c r="BH19" s="4">
        <f t="shared" si="12"/>
        <v>-1.4120020171457415E-2</v>
      </c>
      <c r="BI19" s="4">
        <f t="shared" si="12"/>
        <v>9.0537084398977008E-2</v>
      </c>
      <c r="BJ19" s="20">
        <f t="shared" si="12"/>
        <v>-4.2213883677297837E-3</v>
      </c>
    </row>
    <row r="20" spans="2:62" ht="10.199999999999999" x14ac:dyDescent="0.2">
      <c r="B20" s="10"/>
    </row>
    <row r="21" spans="2:62" ht="11.4" x14ac:dyDescent="0.2">
      <c r="B21" s="9" t="s">
        <v>69</v>
      </c>
      <c r="C21" s="2" t="s">
        <v>70</v>
      </c>
      <c r="D21" s="3">
        <v>148</v>
      </c>
      <c r="E21" s="3">
        <v>115</v>
      </c>
      <c r="F21" s="3">
        <v>128</v>
      </c>
      <c r="G21" s="3">
        <v>54</v>
      </c>
      <c r="H21" s="3">
        <v>85</v>
      </c>
      <c r="I21" s="3">
        <v>74</v>
      </c>
      <c r="J21" s="3">
        <v>98</v>
      </c>
      <c r="K21" s="3">
        <v>93</v>
      </c>
      <c r="L21" s="3">
        <v>99</v>
      </c>
      <c r="M21" s="3">
        <v>94</v>
      </c>
      <c r="N21" s="3">
        <v>83</v>
      </c>
      <c r="O21" s="3">
        <v>101</v>
      </c>
      <c r="P21" s="3">
        <v>78</v>
      </c>
      <c r="Q21" s="3">
        <v>81</v>
      </c>
      <c r="R21" s="3">
        <v>59</v>
      </c>
      <c r="S21" s="3">
        <v>104</v>
      </c>
      <c r="T21" s="3">
        <v>57</v>
      </c>
      <c r="U21" s="3">
        <v>91</v>
      </c>
      <c r="V21" s="3">
        <v>97</v>
      </c>
      <c r="W21" s="3">
        <v>90</v>
      </c>
      <c r="X21" s="3">
        <v>68</v>
      </c>
      <c r="Y21" s="3">
        <v>74</v>
      </c>
      <c r="Z21" s="3">
        <v>62</v>
      </c>
      <c r="AA21" s="3">
        <v>83</v>
      </c>
      <c r="AB21" s="3">
        <v>107</v>
      </c>
      <c r="AC21" s="3">
        <v>71</v>
      </c>
      <c r="AD21" s="3">
        <v>54</v>
      </c>
      <c r="AE21" s="3">
        <v>72</v>
      </c>
      <c r="AF21" s="3">
        <v>81</v>
      </c>
      <c r="AG21" s="3">
        <v>64</v>
      </c>
      <c r="AH21" s="3">
        <v>145</v>
      </c>
      <c r="AI21" s="3">
        <v>95</v>
      </c>
      <c r="AJ21" s="3">
        <v>131</v>
      </c>
      <c r="AK21" s="3">
        <v>140</v>
      </c>
      <c r="AL21" s="3">
        <v>135</v>
      </c>
      <c r="AM21" s="3">
        <v>147</v>
      </c>
      <c r="AN21" s="3">
        <v>108</v>
      </c>
      <c r="AO21" s="3">
        <v>186</v>
      </c>
      <c r="AP21" s="3">
        <v>171</v>
      </c>
      <c r="AQ21" s="3">
        <v>186</v>
      </c>
      <c r="AR21" s="3">
        <v>230</v>
      </c>
      <c r="AS21" s="3">
        <v>220</v>
      </c>
      <c r="AT21" s="3">
        <v>289</v>
      </c>
      <c r="AU21" s="3">
        <v>297</v>
      </c>
      <c r="AV21" s="3">
        <v>311</v>
      </c>
      <c r="AW21" s="3">
        <v>249</v>
      </c>
      <c r="AX21" s="3">
        <v>309</v>
      </c>
      <c r="AY21" s="3">
        <v>325</v>
      </c>
      <c r="AZ21" s="3">
        <v>264</v>
      </c>
      <c r="BA21" s="3">
        <v>230</v>
      </c>
      <c r="BB21" s="3">
        <v>245</v>
      </c>
      <c r="BC21" s="3">
        <v>260</v>
      </c>
      <c r="BD21" s="3">
        <v>267</v>
      </c>
      <c r="BE21" s="3">
        <v>273</v>
      </c>
      <c r="BF21" s="3">
        <v>319</v>
      </c>
      <c r="BG21" s="3">
        <v>300</v>
      </c>
      <c r="BH21" s="3">
        <v>298</v>
      </c>
      <c r="BI21" s="3">
        <v>339</v>
      </c>
      <c r="BJ21" s="19">
        <v>292</v>
      </c>
    </row>
    <row r="22" spans="2:62" ht="10.199999999999999" x14ac:dyDescent="0.2">
      <c r="B22" s="24" t="s">
        <v>58</v>
      </c>
      <c r="C22" s="25"/>
      <c r="D22" s="4" t="e">
        <f>(D21/#REF!)-1</f>
        <v>#REF!</v>
      </c>
      <c r="E22" s="4">
        <f>(E21/D21)-1</f>
        <v>-0.22297297297297303</v>
      </c>
      <c r="F22" s="4">
        <f t="shared" ref="F22:U22" si="13">(F21/E21)-1</f>
        <v>0.11304347826086958</v>
      </c>
      <c r="G22" s="4">
        <f t="shared" si="13"/>
        <v>-0.578125</v>
      </c>
      <c r="H22" s="4">
        <f t="shared" si="13"/>
        <v>0.57407407407407418</v>
      </c>
      <c r="I22" s="4">
        <f t="shared" si="13"/>
        <v>-0.12941176470588234</v>
      </c>
      <c r="J22" s="4">
        <f t="shared" si="13"/>
        <v>0.32432432432432434</v>
      </c>
      <c r="K22" s="4">
        <f t="shared" si="13"/>
        <v>-5.1020408163265252E-2</v>
      </c>
      <c r="L22" s="4">
        <f t="shared" si="13"/>
        <v>6.4516129032258007E-2</v>
      </c>
      <c r="M22" s="4">
        <f t="shared" si="13"/>
        <v>-5.0505050505050497E-2</v>
      </c>
      <c r="N22" s="4">
        <f t="shared" si="13"/>
        <v>-0.11702127659574468</v>
      </c>
      <c r="O22" s="4">
        <f t="shared" si="13"/>
        <v>0.2168674698795181</v>
      </c>
      <c r="P22" s="4">
        <f t="shared" si="13"/>
        <v>-0.2277227722772277</v>
      </c>
      <c r="Q22" s="4">
        <f t="shared" si="13"/>
        <v>3.8461538461538547E-2</v>
      </c>
      <c r="R22" s="4">
        <f t="shared" si="13"/>
        <v>-0.27160493827160492</v>
      </c>
      <c r="S22" s="4">
        <f t="shared" si="13"/>
        <v>0.76271186440677963</v>
      </c>
      <c r="T22" s="4">
        <f t="shared" si="13"/>
        <v>-0.45192307692307687</v>
      </c>
      <c r="U22" s="4">
        <f t="shared" si="13"/>
        <v>0.59649122807017552</v>
      </c>
      <c r="V22" s="4">
        <f t="shared" ref="V22:BJ22" si="14">(V21/U21)-1</f>
        <v>6.5934065934065922E-2</v>
      </c>
      <c r="W22" s="4">
        <f t="shared" si="14"/>
        <v>-7.2164948453608213E-2</v>
      </c>
      <c r="X22" s="4">
        <f t="shared" si="14"/>
        <v>-0.24444444444444446</v>
      </c>
      <c r="Y22" s="4">
        <f t="shared" si="14"/>
        <v>8.8235294117646967E-2</v>
      </c>
      <c r="Z22" s="4">
        <f t="shared" si="14"/>
        <v>-0.16216216216216217</v>
      </c>
      <c r="AA22" s="4">
        <f t="shared" si="14"/>
        <v>0.33870967741935476</v>
      </c>
      <c r="AB22" s="4">
        <f t="shared" si="14"/>
        <v>0.28915662650602414</v>
      </c>
      <c r="AC22" s="4">
        <f t="shared" si="14"/>
        <v>-0.33644859813084116</v>
      </c>
      <c r="AD22" s="4">
        <f t="shared" si="14"/>
        <v>-0.23943661971830987</v>
      </c>
      <c r="AE22" s="4">
        <f t="shared" si="14"/>
        <v>0.33333333333333326</v>
      </c>
      <c r="AF22" s="4">
        <f t="shared" si="14"/>
        <v>0.125</v>
      </c>
      <c r="AG22" s="4">
        <f t="shared" si="14"/>
        <v>-0.20987654320987659</v>
      </c>
      <c r="AH22" s="4">
        <f t="shared" si="14"/>
        <v>1.265625</v>
      </c>
      <c r="AI22" s="4">
        <f t="shared" si="14"/>
        <v>-0.34482758620689657</v>
      </c>
      <c r="AJ22" s="4">
        <f t="shared" si="14"/>
        <v>0.3789473684210527</v>
      </c>
      <c r="AK22" s="4">
        <f t="shared" si="14"/>
        <v>6.8702290076335881E-2</v>
      </c>
      <c r="AL22" s="4">
        <f t="shared" si="14"/>
        <v>-3.5714285714285698E-2</v>
      </c>
      <c r="AM22" s="4">
        <f t="shared" si="14"/>
        <v>8.8888888888888795E-2</v>
      </c>
      <c r="AN22" s="4">
        <f t="shared" si="14"/>
        <v>-0.26530612244897955</v>
      </c>
      <c r="AO22" s="4">
        <f t="shared" si="14"/>
        <v>0.72222222222222232</v>
      </c>
      <c r="AP22" s="4">
        <f t="shared" si="14"/>
        <v>-8.064516129032262E-2</v>
      </c>
      <c r="AQ22" s="4">
        <f t="shared" si="14"/>
        <v>8.7719298245614086E-2</v>
      </c>
      <c r="AR22" s="4">
        <f t="shared" si="14"/>
        <v>0.23655913978494625</v>
      </c>
      <c r="AS22" s="4">
        <f t="shared" si="14"/>
        <v>-4.3478260869565188E-2</v>
      </c>
      <c r="AT22" s="4">
        <f t="shared" si="14"/>
        <v>0.31363636363636371</v>
      </c>
      <c r="AU22" s="4">
        <f t="shared" si="14"/>
        <v>2.7681660899653959E-2</v>
      </c>
      <c r="AV22" s="4">
        <f t="shared" si="14"/>
        <v>4.7138047138047146E-2</v>
      </c>
      <c r="AW22" s="4">
        <f t="shared" si="14"/>
        <v>-0.19935691318327975</v>
      </c>
      <c r="AX22" s="4">
        <f t="shared" si="14"/>
        <v>0.24096385542168686</v>
      </c>
      <c r="AY22" s="4">
        <f t="shared" si="14"/>
        <v>5.1779935275080957E-2</v>
      </c>
      <c r="AZ22" s="4">
        <f t="shared" si="14"/>
        <v>-0.18769230769230771</v>
      </c>
      <c r="BA22" s="4">
        <f t="shared" si="14"/>
        <v>-0.12878787878787878</v>
      </c>
      <c r="BB22" s="4">
        <f t="shared" si="14"/>
        <v>6.5217391304347894E-2</v>
      </c>
      <c r="BC22" s="4">
        <f t="shared" si="14"/>
        <v>6.1224489795918435E-2</v>
      </c>
      <c r="BD22" s="4">
        <f t="shared" si="14"/>
        <v>2.6923076923076827E-2</v>
      </c>
      <c r="BE22" s="4">
        <f t="shared" si="14"/>
        <v>2.2471910112359605E-2</v>
      </c>
      <c r="BF22" s="4">
        <f t="shared" si="14"/>
        <v>0.16849816849816857</v>
      </c>
      <c r="BG22" s="4">
        <f t="shared" si="14"/>
        <v>-5.9561128526645746E-2</v>
      </c>
      <c r="BH22" s="4">
        <f t="shared" si="14"/>
        <v>-6.6666666666667096E-3</v>
      </c>
      <c r="BI22" s="4">
        <f t="shared" si="14"/>
        <v>0.13758389261744974</v>
      </c>
      <c r="BJ22" s="20">
        <f t="shared" si="14"/>
        <v>-0.13864306784660763</v>
      </c>
    </row>
    <row r="23" spans="2:62" ht="10.199999999999999" x14ac:dyDescent="0.2">
      <c r="B23" s="10"/>
      <c r="BI23" s="16"/>
    </row>
    <row r="24" spans="2:62" ht="11.4" x14ac:dyDescent="0.2">
      <c r="B24" s="9" t="s">
        <v>71</v>
      </c>
      <c r="C24" s="2" t="s">
        <v>72</v>
      </c>
      <c r="D24" s="3">
        <v>1179</v>
      </c>
      <c r="E24" s="3">
        <v>794</v>
      </c>
      <c r="F24" s="3">
        <v>836</v>
      </c>
      <c r="G24" s="3">
        <v>819</v>
      </c>
      <c r="H24" s="3">
        <v>585</v>
      </c>
      <c r="I24" s="3">
        <v>883</v>
      </c>
      <c r="J24" s="3">
        <v>907</v>
      </c>
      <c r="K24" s="3">
        <v>957</v>
      </c>
      <c r="L24" s="3">
        <v>916</v>
      </c>
      <c r="M24" s="3">
        <v>902</v>
      </c>
      <c r="N24" s="3">
        <v>974</v>
      </c>
      <c r="O24" s="3">
        <v>1029</v>
      </c>
      <c r="P24" s="3">
        <v>925</v>
      </c>
      <c r="Q24" s="3">
        <v>1210</v>
      </c>
      <c r="R24" s="3">
        <v>1009</v>
      </c>
      <c r="S24" s="3">
        <v>1012</v>
      </c>
      <c r="T24" s="3">
        <v>981</v>
      </c>
      <c r="U24" s="3">
        <v>1313</v>
      </c>
      <c r="V24" s="3">
        <v>1305</v>
      </c>
      <c r="W24" s="3">
        <v>1088</v>
      </c>
      <c r="X24" s="3">
        <v>1163</v>
      </c>
      <c r="Y24" s="3">
        <v>1190</v>
      </c>
      <c r="Z24" s="3">
        <v>1029</v>
      </c>
      <c r="AA24" s="3">
        <v>902</v>
      </c>
      <c r="AB24" s="3">
        <v>1057</v>
      </c>
      <c r="AC24" s="3">
        <v>1140</v>
      </c>
      <c r="AD24" s="3">
        <v>869</v>
      </c>
      <c r="AE24" s="3">
        <v>1107</v>
      </c>
      <c r="AF24" s="3">
        <v>954</v>
      </c>
      <c r="AG24" s="3">
        <v>1037</v>
      </c>
      <c r="AH24" s="3">
        <v>1151</v>
      </c>
      <c r="AI24" s="3">
        <v>977</v>
      </c>
      <c r="AJ24" s="3">
        <v>849</v>
      </c>
      <c r="AK24" s="3">
        <v>894</v>
      </c>
      <c r="AL24" s="3">
        <v>1005</v>
      </c>
      <c r="AM24" s="3">
        <v>964</v>
      </c>
      <c r="AN24" s="3">
        <v>874</v>
      </c>
      <c r="AO24" s="3">
        <v>912</v>
      </c>
      <c r="AP24" s="3">
        <v>924</v>
      </c>
      <c r="AQ24" s="3">
        <v>851</v>
      </c>
      <c r="AR24" s="3">
        <v>1006</v>
      </c>
      <c r="AS24" s="3">
        <v>996</v>
      </c>
      <c r="AT24" s="3">
        <v>806</v>
      </c>
      <c r="AU24" s="3">
        <v>788</v>
      </c>
      <c r="AV24" s="3">
        <v>890</v>
      </c>
      <c r="AW24" s="3">
        <v>881</v>
      </c>
      <c r="AX24" s="3">
        <v>1104</v>
      </c>
      <c r="AY24" s="3">
        <v>1060</v>
      </c>
      <c r="AZ24" s="3">
        <v>1033</v>
      </c>
      <c r="BA24" s="3">
        <v>1192</v>
      </c>
      <c r="BB24" s="3">
        <v>1059</v>
      </c>
      <c r="BC24" s="3">
        <v>996</v>
      </c>
      <c r="BD24" s="3">
        <v>726</v>
      </c>
      <c r="BE24" s="3">
        <v>1060</v>
      </c>
      <c r="BF24" s="3">
        <v>995</v>
      </c>
      <c r="BG24" s="3">
        <v>979</v>
      </c>
      <c r="BH24" s="3">
        <v>914</v>
      </c>
      <c r="BI24" s="3">
        <v>909</v>
      </c>
      <c r="BJ24" s="19">
        <v>1076</v>
      </c>
    </row>
    <row r="25" spans="2:62" ht="10.199999999999999" x14ac:dyDescent="0.2">
      <c r="B25" s="24" t="s">
        <v>58</v>
      </c>
      <c r="C25" s="25"/>
      <c r="D25" s="4" t="e">
        <f>(D24/#REF!)-1</f>
        <v>#REF!</v>
      </c>
      <c r="E25" s="4">
        <f>(E24/D24)-1</f>
        <v>-0.32654792196776927</v>
      </c>
      <c r="F25" s="4">
        <f t="shared" ref="F25:U25" si="15">(F24/E24)-1</f>
        <v>5.2896725440806147E-2</v>
      </c>
      <c r="G25" s="4">
        <f t="shared" si="15"/>
        <v>-2.0334928229665095E-2</v>
      </c>
      <c r="H25" s="4">
        <f t="shared" si="15"/>
        <v>-0.2857142857142857</v>
      </c>
      <c r="I25" s="4">
        <f t="shared" si="15"/>
        <v>0.50940170940170937</v>
      </c>
      <c r="J25" s="4">
        <f t="shared" si="15"/>
        <v>2.7180067950169917E-2</v>
      </c>
      <c r="K25" s="4">
        <f t="shared" si="15"/>
        <v>5.5126791620727644E-2</v>
      </c>
      <c r="L25" s="4">
        <f t="shared" si="15"/>
        <v>-4.2842215256008398E-2</v>
      </c>
      <c r="M25" s="4">
        <f t="shared" si="15"/>
        <v>-1.5283842794759805E-2</v>
      </c>
      <c r="N25" s="4">
        <f t="shared" si="15"/>
        <v>7.9822616407982272E-2</v>
      </c>
      <c r="O25" s="4">
        <f t="shared" si="15"/>
        <v>5.6468172484599677E-2</v>
      </c>
      <c r="P25" s="4">
        <f t="shared" si="15"/>
        <v>-0.10106899902818267</v>
      </c>
      <c r="Q25" s="4">
        <f t="shared" si="15"/>
        <v>0.30810810810810807</v>
      </c>
      <c r="R25" s="4">
        <f t="shared" si="15"/>
        <v>-0.16611570247933882</v>
      </c>
      <c r="S25" s="4">
        <f t="shared" si="15"/>
        <v>2.9732408325073845E-3</v>
      </c>
      <c r="T25" s="4">
        <f t="shared" si="15"/>
        <v>-3.0632411067193721E-2</v>
      </c>
      <c r="U25" s="4">
        <f t="shared" si="15"/>
        <v>0.33843017329255853</v>
      </c>
      <c r="V25" s="4">
        <f t="shared" ref="V25:BJ25" si="16">(V24/U24)-1</f>
        <v>-6.0929169840060471E-3</v>
      </c>
      <c r="W25" s="4">
        <f t="shared" si="16"/>
        <v>-0.16628352490421461</v>
      </c>
      <c r="X25" s="4">
        <f t="shared" si="16"/>
        <v>6.8933823529411686E-2</v>
      </c>
      <c r="Y25" s="4">
        <f t="shared" si="16"/>
        <v>2.3215821152192673E-2</v>
      </c>
      <c r="Z25" s="4">
        <f t="shared" si="16"/>
        <v>-0.13529411764705879</v>
      </c>
      <c r="AA25" s="4">
        <f t="shared" si="16"/>
        <v>-0.12342079689018459</v>
      </c>
      <c r="AB25" s="4">
        <f t="shared" si="16"/>
        <v>0.17184035476718407</v>
      </c>
      <c r="AC25" s="4">
        <f t="shared" si="16"/>
        <v>7.8524124881740764E-2</v>
      </c>
      <c r="AD25" s="4">
        <f t="shared" si="16"/>
        <v>-0.237719298245614</v>
      </c>
      <c r="AE25" s="4">
        <f t="shared" si="16"/>
        <v>0.27387802071346368</v>
      </c>
      <c r="AF25" s="4">
        <f t="shared" si="16"/>
        <v>-0.13821138211382111</v>
      </c>
      <c r="AG25" s="4">
        <f t="shared" si="16"/>
        <v>8.7002096436058718E-2</v>
      </c>
      <c r="AH25" s="4">
        <f t="shared" si="16"/>
        <v>0.10993249758919954</v>
      </c>
      <c r="AI25" s="4">
        <f t="shared" si="16"/>
        <v>-0.15117289313640314</v>
      </c>
      <c r="AJ25" s="4">
        <f t="shared" si="16"/>
        <v>-0.13101330603889461</v>
      </c>
      <c r="AK25" s="4">
        <f t="shared" si="16"/>
        <v>5.3003533568904526E-2</v>
      </c>
      <c r="AL25" s="4">
        <f t="shared" si="16"/>
        <v>0.12416107382550345</v>
      </c>
      <c r="AM25" s="4">
        <f t="shared" si="16"/>
        <v>-4.0796019900497527E-2</v>
      </c>
      <c r="AN25" s="4">
        <f t="shared" si="16"/>
        <v>-9.3360995850622408E-2</v>
      </c>
      <c r="AO25" s="4">
        <f t="shared" si="16"/>
        <v>4.3478260869565188E-2</v>
      </c>
      <c r="AP25" s="4">
        <f t="shared" si="16"/>
        <v>1.3157894736842035E-2</v>
      </c>
      <c r="AQ25" s="4">
        <f t="shared" si="16"/>
        <v>-7.9004329004328966E-2</v>
      </c>
      <c r="AR25" s="4">
        <f t="shared" si="16"/>
        <v>0.18213866039952986</v>
      </c>
      <c r="AS25" s="4">
        <f t="shared" si="16"/>
        <v>-9.9403578528827197E-3</v>
      </c>
      <c r="AT25" s="4">
        <f t="shared" si="16"/>
        <v>-0.19076305220883538</v>
      </c>
      <c r="AU25" s="4">
        <f t="shared" si="16"/>
        <v>-2.2332506203473934E-2</v>
      </c>
      <c r="AV25" s="4">
        <f t="shared" si="16"/>
        <v>0.12944162436548234</v>
      </c>
      <c r="AW25" s="4">
        <f t="shared" si="16"/>
        <v>-1.0112359550561778E-2</v>
      </c>
      <c r="AX25" s="4">
        <f t="shared" si="16"/>
        <v>0.2531214528944381</v>
      </c>
      <c r="AY25" s="4">
        <f t="shared" si="16"/>
        <v>-3.9855072463768071E-2</v>
      </c>
      <c r="AZ25" s="4">
        <f t="shared" si="16"/>
        <v>-2.5471698113207597E-2</v>
      </c>
      <c r="BA25" s="4">
        <f t="shared" si="16"/>
        <v>0.15392061955469516</v>
      </c>
      <c r="BB25" s="4">
        <f t="shared" si="16"/>
        <v>-0.11157718120805371</v>
      </c>
      <c r="BC25" s="4">
        <f t="shared" si="16"/>
        <v>-5.9490084985835745E-2</v>
      </c>
      <c r="BD25" s="4">
        <f t="shared" si="16"/>
        <v>-0.27108433734939763</v>
      </c>
      <c r="BE25" s="4">
        <f t="shared" si="16"/>
        <v>0.46005509641873288</v>
      </c>
      <c r="BF25" s="4">
        <f t="shared" si="16"/>
        <v>-6.1320754716981174E-2</v>
      </c>
      <c r="BG25" s="4">
        <f t="shared" si="16"/>
        <v>-1.6080402010050232E-2</v>
      </c>
      <c r="BH25" s="4">
        <f t="shared" si="16"/>
        <v>-6.6394279877425966E-2</v>
      </c>
      <c r="BI25" s="4">
        <f t="shared" si="16"/>
        <v>-5.4704595185995908E-3</v>
      </c>
      <c r="BJ25" s="20">
        <f t="shared" si="16"/>
        <v>0.18371837183718376</v>
      </c>
    </row>
    <row r="26" spans="2:62" ht="10.199999999999999" x14ac:dyDescent="0.2">
      <c r="B26" s="10"/>
    </row>
    <row r="27" spans="2:62" ht="11.4" x14ac:dyDescent="0.2">
      <c r="B27" s="9" t="s">
        <v>73</v>
      </c>
      <c r="C27" s="2" t="s">
        <v>74</v>
      </c>
      <c r="D27" s="3">
        <v>12695</v>
      </c>
      <c r="E27" s="3">
        <v>11519</v>
      </c>
      <c r="F27" s="3">
        <v>10596</v>
      </c>
      <c r="G27" s="3">
        <v>13453</v>
      </c>
      <c r="H27" s="3">
        <v>13383</v>
      </c>
      <c r="I27" s="3">
        <v>17000</v>
      </c>
      <c r="J27" s="3">
        <v>17948</v>
      </c>
      <c r="K27" s="3">
        <v>14335</v>
      </c>
      <c r="L27" s="3">
        <v>15289</v>
      </c>
      <c r="M27" s="3">
        <v>17838</v>
      </c>
      <c r="N27" s="3">
        <v>15631</v>
      </c>
      <c r="O27" s="3">
        <v>13876</v>
      </c>
      <c r="P27" s="3">
        <v>11377</v>
      </c>
      <c r="Q27" s="3">
        <v>11097</v>
      </c>
      <c r="R27" s="3">
        <v>10150</v>
      </c>
      <c r="S27" s="3">
        <v>11821</v>
      </c>
      <c r="T27" s="3">
        <v>10511</v>
      </c>
      <c r="U27" s="3">
        <v>14975</v>
      </c>
      <c r="V27" s="3">
        <v>15738</v>
      </c>
      <c r="W27" s="3">
        <v>15423</v>
      </c>
      <c r="X27" s="3">
        <v>14313</v>
      </c>
      <c r="Y27" s="3">
        <v>17386</v>
      </c>
      <c r="Z27" s="3">
        <v>15670</v>
      </c>
      <c r="AA27" s="3">
        <v>14641</v>
      </c>
      <c r="AB27" s="3">
        <v>11885</v>
      </c>
      <c r="AC27" s="3">
        <v>12098</v>
      </c>
      <c r="AD27" s="3">
        <v>12364</v>
      </c>
      <c r="AE27" s="3">
        <v>13144</v>
      </c>
      <c r="AF27" s="3">
        <v>15255</v>
      </c>
      <c r="AG27" s="3">
        <v>14537</v>
      </c>
      <c r="AH27" s="3">
        <v>14570</v>
      </c>
      <c r="AI27" s="3">
        <v>12469</v>
      </c>
      <c r="AJ27" s="3">
        <v>12673</v>
      </c>
      <c r="AK27" s="3">
        <v>12419</v>
      </c>
      <c r="AL27" s="3">
        <v>12499</v>
      </c>
      <c r="AM27" s="3">
        <v>11742</v>
      </c>
      <c r="AN27" s="3">
        <v>10086</v>
      </c>
      <c r="AO27" s="3">
        <v>9294</v>
      </c>
      <c r="AP27" s="3">
        <v>10852</v>
      </c>
      <c r="AQ27" s="3">
        <v>11642</v>
      </c>
      <c r="AR27" s="3">
        <v>12925</v>
      </c>
      <c r="AS27" s="3">
        <v>13261</v>
      </c>
      <c r="AT27" s="3">
        <v>15572</v>
      </c>
      <c r="AU27" s="3">
        <v>10740</v>
      </c>
      <c r="AV27" s="3">
        <v>10701</v>
      </c>
      <c r="AW27" s="3">
        <v>11802</v>
      </c>
      <c r="AX27" s="3">
        <v>11595</v>
      </c>
      <c r="AY27" s="3">
        <v>9619</v>
      </c>
      <c r="AZ27" s="3">
        <v>9039</v>
      </c>
      <c r="BA27" s="3">
        <v>7596</v>
      </c>
      <c r="BB27" s="3">
        <v>8927</v>
      </c>
      <c r="BC27" s="3">
        <v>9185</v>
      </c>
      <c r="BD27" s="3">
        <v>8845</v>
      </c>
      <c r="BE27" s="3">
        <v>11301</v>
      </c>
      <c r="BF27" s="3">
        <v>12168</v>
      </c>
      <c r="BG27" s="3">
        <v>11191</v>
      </c>
      <c r="BH27" s="3">
        <v>10748</v>
      </c>
      <c r="BI27" s="3">
        <v>11422</v>
      </c>
      <c r="BJ27" s="3">
        <v>9969</v>
      </c>
    </row>
    <row r="28" spans="2:62" ht="10.199999999999999" x14ac:dyDescent="0.2">
      <c r="B28" s="24" t="s">
        <v>58</v>
      </c>
      <c r="C28" s="25"/>
      <c r="D28" s="4" t="e">
        <f>(D27/#REF!)-1</f>
        <v>#REF!</v>
      </c>
      <c r="E28" s="4">
        <f>(E27/D27)-1</f>
        <v>-9.2634895628200042E-2</v>
      </c>
      <c r="F28" s="4">
        <f t="shared" ref="F28:U28" si="17">(F27/E27)-1</f>
        <v>-8.0128483375292991E-2</v>
      </c>
      <c r="G28" s="4">
        <f t="shared" si="17"/>
        <v>0.26963004907512267</v>
      </c>
      <c r="H28" s="4">
        <f t="shared" si="17"/>
        <v>-5.2033003790975529E-3</v>
      </c>
      <c r="I28" s="4">
        <f t="shared" si="17"/>
        <v>0.27026825076589711</v>
      </c>
      <c r="J28" s="4">
        <f t="shared" si="17"/>
        <v>5.5764705882352938E-2</v>
      </c>
      <c r="K28" s="4">
        <f t="shared" si="17"/>
        <v>-0.20130376643637171</v>
      </c>
      <c r="L28" s="4">
        <f t="shared" si="17"/>
        <v>6.6550401116149294E-2</v>
      </c>
      <c r="M28" s="4">
        <f t="shared" si="17"/>
        <v>0.16672117208450521</v>
      </c>
      <c r="N28" s="4">
        <f t="shared" si="17"/>
        <v>-0.12372463280636847</v>
      </c>
      <c r="O28" s="4">
        <f t="shared" si="17"/>
        <v>-0.11227688567590044</v>
      </c>
      <c r="P28" s="4">
        <f t="shared" si="17"/>
        <v>-0.18009512827904295</v>
      </c>
      <c r="Q28" s="4">
        <f t="shared" si="17"/>
        <v>-2.4611057396501712E-2</v>
      </c>
      <c r="R28" s="4">
        <f t="shared" si="17"/>
        <v>-8.5338379742272652E-2</v>
      </c>
      <c r="S28" s="4">
        <f t="shared" si="17"/>
        <v>0.16463054187192117</v>
      </c>
      <c r="T28" s="4">
        <f t="shared" si="17"/>
        <v>-0.11081972760341763</v>
      </c>
      <c r="U28" s="4">
        <f t="shared" si="17"/>
        <v>0.42469793549614687</v>
      </c>
      <c r="V28" s="4">
        <f t="shared" ref="V28:BJ28" si="18">(V27/U27)-1</f>
        <v>5.0951585976627634E-2</v>
      </c>
      <c r="W28" s="4">
        <f t="shared" si="18"/>
        <v>-2.0015249714067873E-2</v>
      </c>
      <c r="X28" s="4">
        <f t="shared" si="18"/>
        <v>-7.1970433767749475E-2</v>
      </c>
      <c r="Y28" s="4">
        <f t="shared" si="18"/>
        <v>0.21469992314678965</v>
      </c>
      <c r="Z28" s="4">
        <f t="shared" si="18"/>
        <v>-9.8700103531577099E-2</v>
      </c>
      <c r="AA28" s="4">
        <f t="shared" si="18"/>
        <v>-6.5666879387364374E-2</v>
      </c>
      <c r="AB28" s="4">
        <f t="shared" si="18"/>
        <v>-0.18823850829861344</v>
      </c>
      <c r="AC28" s="4">
        <f t="shared" si="18"/>
        <v>1.7921750105174494E-2</v>
      </c>
      <c r="AD28" s="4">
        <f t="shared" si="18"/>
        <v>2.1987105306662258E-2</v>
      </c>
      <c r="AE28" s="4">
        <f t="shared" si="18"/>
        <v>6.3086379812358429E-2</v>
      </c>
      <c r="AF28" s="4">
        <f t="shared" si="18"/>
        <v>0.16060559951308573</v>
      </c>
      <c r="AG28" s="4">
        <f t="shared" si="18"/>
        <v>-4.7066535562110823E-2</v>
      </c>
      <c r="AH28" s="4">
        <f t="shared" si="18"/>
        <v>2.2700694778841068E-3</v>
      </c>
      <c r="AI28" s="4">
        <f t="shared" si="18"/>
        <v>-0.14420041180507892</v>
      </c>
      <c r="AJ28" s="4">
        <f t="shared" si="18"/>
        <v>1.6360574224075775E-2</v>
      </c>
      <c r="AK28" s="4">
        <f t="shared" si="18"/>
        <v>-2.0042610273810491E-2</v>
      </c>
      <c r="AL28" s="4">
        <f t="shared" si="18"/>
        <v>6.4417424913438825E-3</v>
      </c>
      <c r="AM28" s="4">
        <f t="shared" si="18"/>
        <v>-6.0564845187614957E-2</v>
      </c>
      <c r="AN28" s="4">
        <f t="shared" si="18"/>
        <v>-0.14103219213081242</v>
      </c>
      <c r="AO28" s="4">
        <f t="shared" si="18"/>
        <v>-7.8524687685901262E-2</v>
      </c>
      <c r="AP28" s="4">
        <f t="shared" si="18"/>
        <v>0.16763503335485264</v>
      </c>
      <c r="AQ28" s="4">
        <f t="shared" si="18"/>
        <v>7.2797640987836365E-2</v>
      </c>
      <c r="AR28" s="4">
        <f t="shared" si="18"/>
        <v>0.11020443222813947</v>
      </c>
      <c r="AS28" s="4">
        <f t="shared" si="18"/>
        <v>2.5996131528046362E-2</v>
      </c>
      <c r="AT28" s="4">
        <f t="shared" si="18"/>
        <v>0.17427041701229173</v>
      </c>
      <c r="AU28" s="4">
        <f t="shared" si="18"/>
        <v>-0.31030053942974567</v>
      </c>
      <c r="AV28" s="4">
        <f t="shared" si="18"/>
        <v>-3.6312849162011274E-3</v>
      </c>
      <c r="AW28" s="4">
        <f t="shared" si="18"/>
        <v>0.10288758059994385</v>
      </c>
      <c r="AX28" s="4">
        <f t="shared" si="18"/>
        <v>-1.7539400101677649E-2</v>
      </c>
      <c r="AY28" s="4">
        <f t="shared" si="18"/>
        <v>-0.17041828374299262</v>
      </c>
      <c r="AZ28" s="4">
        <f t="shared" si="18"/>
        <v>-6.0297328204595102E-2</v>
      </c>
      <c r="BA28" s="4">
        <f t="shared" si="18"/>
        <v>-0.15964155326916696</v>
      </c>
      <c r="BB28" s="4">
        <f t="shared" si="18"/>
        <v>0.17522380200105325</v>
      </c>
      <c r="BC28" s="4">
        <f t="shared" si="18"/>
        <v>2.8901086591240022E-2</v>
      </c>
      <c r="BD28" s="4">
        <f t="shared" si="18"/>
        <v>-3.7016875340228683E-2</v>
      </c>
      <c r="BE28" s="4">
        <f t="shared" si="18"/>
        <v>0.27767100056529115</v>
      </c>
      <c r="BF28" s="4">
        <f t="shared" si="18"/>
        <v>7.6718874435890649E-2</v>
      </c>
      <c r="BG28" s="4">
        <f t="shared" si="18"/>
        <v>-8.0292570677186093E-2</v>
      </c>
      <c r="BH28" s="4">
        <f t="shared" si="18"/>
        <v>-3.958538110982035E-2</v>
      </c>
      <c r="BI28" s="4">
        <f t="shared" si="18"/>
        <v>6.2709341272795038E-2</v>
      </c>
      <c r="BJ28" s="4">
        <f t="shared" si="18"/>
        <v>-0.12721064612151989</v>
      </c>
    </row>
    <row r="29" spans="2:62" ht="10.199999999999999" x14ac:dyDescent="0.2">
      <c r="B29" s="10"/>
      <c r="BI29" s="16"/>
    </row>
    <row r="30" spans="2:62" ht="11.4" x14ac:dyDescent="0.2">
      <c r="B30" s="9" t="s">
        <v>75</v>
      </c>
      <c r="C30" s="2" t="s">
        <v>76</v>
      </c>
      <c r="D30" s="3">
        <v>46466</v>
      </c>
      <c r="E30" s="3">
        <v>43799</v>
      </c>
      <c r="F30" s="3">
        <v>39471</v>
      </c>
      <c r="G30" s="3">
        <v>46714</v>
      </c>
      <c r="H30" s="3">
        <v>42597</v>
      </c>
      <c r="I30" s="3">
        <v>42106</v>
      </c>
      <c r="J30" s="3">
        <v>43980</v>
      </c>
      <c r="K30" s="3">
        <v>42596</v>
      </c>
      <c r="L30" s="3">
        <v>43214</v>
      </c>
      <c r="M30" s="3">
        <v>45059</v>
      </c>
      <c r="N30" s="3">
        <v>42965</v>
      </c>
      <c r="O30" s="3">
        <v>41327</v>
      </c>
      <c r="P30" s="3">
        <v>45406</v>
      </c>
      <c r="Q30" s="3">
        <v>47713</v>
      </c>
      <c r="R30" s="3">
        <v>38754</v>
      </c>
      <c r="S30" s="3">
        <v>52571</v>
      </c>
      <c r="T30" s="3">
        <v>49264</v>
      </c>
      <c r="U30" s="3">
        <v>49659</v>
      </c>
      <c r="V30" s="3">
        <v>53028</v>
      </c>
      <c r="W30" s="3">
        <v>50109</v>
      </c>
      <c r="X30" s="3">
        <v>51001</v>
      </c>
      <c r="Y30" s="3">
        <v>54489</v>
      </c>
      <c r="Z30" s="3">
        <v>50757</v>
      </c>
      <c r="AA30" s="3">
        <v>50263</v>
      </c>
      <c r="AB30" s="3">
        <v>53925</v>
      </c>
      <c r="AC30" s="3">
        <v>57176</v>
      </c>
      <c r="AD30" s="3">
        <v>46799</v>
      </c>
      <c r="AE30" s="3">
        <v>56478</v>
      </c>
      <c r="AF30" s="3">
        <v>51888</v>
      </c>
      <c r="AG30" s="3">
        <v>51888</v>
      </c>
      <c r="AH30" s="3">
        <v>53566</v>
      </c>
      <c r="AI30" s="3">
        <v>48329</v>
      </c>
      <c r="AJ30" s="3">
        <v>50223</v>
      </c>
      <c r="AK30" s="3">
        <v>47257</v>
      </c>
      <c r="AL30" s="3">
        <v>39972</v>
      </c>
      <c r="AM30" s="3">
        <v>38280</v>
      </c>
      <c r="AN30" s="3">
        <v>43697</v>
      </c>
      <c r="AO30" s="3">
        <v>44486</v>
      </c>
      <c r="AP30" s="3">
        <v>42291</v>
      </c>
      <c r="AQ30" s="3">
        <v>46167</v>
      </c>
      <c r="AR30" s="3">
        <v>42483</v>
      </c>
      <c r="AS30" s="3">
        <v>47021</v>
      </c>
      <c r="AT30" s="3">
        <v>47892</v>
      </c>
      <c r="AU30" s="3">
        <v>49624</v>
      </c>
      <c r="AV30" s="3">
        <v>50393</v>
      </c>
      <c r="AW30" s="3">
        <v>50410</v>
      </c>
      <c r="AX30" s="3">
        <v>52206</v>
      </c>
      <c r="AY30" s="3">
        <v>50204</v>
      </c>
      <c r="AZ30" s="3">
        <v>50333</v>
      </c>
      <c r="BA30" s="3">
        <v>51693</v>
      </c>
      <c r="BB30" s="3">
        <v>44451</v>
      </c>
      <c r="BC30" s="3">
        <v>50251</v>
      </c>
      <c r="BD30" s="3">
        <v>49644</v>
      </c>
      <c r="BE30" s="3">
        <v>52387</v>
      </c>
      <c r="BF30" s="3">
        <v>51955</v>
      </c>
      <c r="BG30" s="3">
        <v>52057</v>
      </c>
      <c r="BH30" s="3">
        <v>49525</v>
      </c>
      <c r="BI30" s="3">
        <v>51255</v>
      </c>
      <c r="BJ30" s="3">
        <v>53408</v>
      </c>
    </row>
    <row r="31" spans="2:62" ht="10.199999999999999" x14ac:dyDescent="0.2">
      <c r="B31" s="24" t="s">
        <v>58</v>
      </c>
      <c r="C31" s="25"/>
      <c r="D31" s="4" t="e">
        <f>(D30/#REF!)-1</f>
        <v>#REF!</v>
      </c>
      <c r="E31" s="4">
        <f>(E30/D30)-1</f>
        <v>-5.7396806266947875E-2</v>
      </c>
      <c r="F31" s="4">
        <f t="shared" ref="F31:U31" si="19">(F30/E30)-1</f>
        <v>-9.8815041439302309E-2</v>
      </c>
      <c r="G31" s="4">
        <f t="shared" si="19"/>
        <v>0.18350181145651234</v>
      </c>
      <c r="H31" s="4">
        <f t="shared" si="19"/>
        <v>-8.8132037504816574E-2</v>
      </c>
      <c r="I31" s="4">
        <f t="shared" si="19"/>
        <v>-1.1526633330985803E-2</v>
      </c>
      <c r="J31" s="4">
        <f t="shared" si="19"/>
        <v>4.4506721132380189E-2</v>
      </c>
      <c r="K31" s="4">
        <f t="shared" si="19"/>
        <v>-3.1468849477034988E-2</v>
      </c>
      <c r="L31" s="4">
        <f t="shared" si="19"/>
        <v>1.4508404545027664E-2</v>
      </c>
      <c r="M31" s="4">
        <f t="shared" si="19"/>
        <v>4.2694497153700217E-2</v>
      </c>
      <c r="N31" s="4">
        <f t="shared" si="19"/>
        <v>-4.6472402849597194E-2</v>
      </c>
      <c r="O31" s="4">
        <f t="shared" si="19"/>
        <v>-3.8124054462934986E-2</v>
      </c>
      <c r="P31" s="4">
        <f t="shared" si="19"/>
        <v>9.870060735112629E-2</v>
      </c>
      <c r="Q31" s="4">
        <f t="shared" si="19"/>
        <v>5.0808263225124328E-2</v>
      </c>
      <c r="R31" s="4">
        <f t="shared" si="19"/>
        <v>-0.18776853268501248</v>
      </c>
      <c r="S31" s="4">
        <f t="shared" si="19"/>
        <v>0.35653093874180719</v>
      </c>
      <c r="T31" s="4">
        <f t="shared" si="19"/>
        <v>-6.2905404120142339E-2</v>
      </c>
      <c r="U31" s="4">
        <f t="shared" si="19"/>
        <v>8.0180253329003026E-3</v>
      </c>
      <c r="V31" s="4">
        <f t="shared" ref="V31:BJ31" si="20">(V30/U30)-1</f>
        <v>6.7842687126200785E-2</v>
      </c>
      <c r="W31" s="4">
        <f t="shared" si="20"/>
        <v>-5.5046390586105498E-2</v>
      </c>
      <c r="X31" s="4">
        <f t="shared" si="20"/>
        <v>1.7801193398391479E-2</v>
      </c>
      <c r="Y31" s="4">
        <f t="shared" si="20"/>
        <v>6.8390815866355537E-2</v>
      </c>
      <c r="Z31" s="4">
        <f t="shared" si="20"/>
        <v>-6.8490888069151601E-2</v>
      </c>
      <c r="AA31" s="4">
        <f t="shared" si="20"/>
        <v>-9.7326477136158163E-3</v>
      </c>
      <c r="AB31" s="4">
        <f t="shared" si="20"/>
        <v>7.2856773372062866E-2</v>
      </c>
      <c r="AC31" s="4">
        <f t="shared" si="20"/>
        <v>6.0287436254056637E-2</v>
      </c>
      <c r="AD31" s="4">
        <f t="shared" si="20"/>
        <v>-0.18149223450398766</v>
      </c>
      <c r="AE31" s="4">
        <f t="shared" si="20"/>
        <v>0.20682065856108034</v>
      </c>
      <c r="AF31" s="4">
        <f t="shared" si="20"/>
        <v>-8.1270583235950267E-2</v>
      </c>
      <c r="AG31" s="4">
        <f t="shared" si="20"/>
        <v>0</v>
      </c>
      <c r="AH31" s="4">
        <f t="shared" si="20"/>
        <v>3.2338883749614578E-2</v>
      </c>
      <c r="AI31" s="4">
        <f t="shared" si="20"/>
        <v>-9.7767240413695222E-2</v>
      </c>
      <c r="AJ31" s="4">
        <f t="shared" si="20"/>
        <v>3.9189720457696309E-2</v>
      </c>
      <c r="AK31" s="4">
        <f t="shared" si="20"/>
        <v>-5.9056607530414307E-2</v>
      </c>
      <c r="AL31" s="4">
        <f t="shared" si="20"/>
        <v>-0.1541570560975094</v>
      </c>
      <c r="AM31" s="4">
        <f t="shared" si="20"/>
        <v>-4.2329630741519075E-2</v>
      </c>
      <c r="AN31" s="4">
        <f t="shared" si="20"/>
        <v>0.14150992685475439</v>
      </c>
      <c r="AO31" s="4">
        <f t="shared" si="20"/>
        <v>1.8056159461747878E-2</v>
      </c>
      <c r="AP31" s="4">
        <f t="shared" si="20"/>
        <v>-4.9341365822955563E-2</v>
      </c>
      <c r="AQ31" s="4">
        <f t="shared" si="20"/>
        <v>9.1650705823934198E-2</v>
      </c>
      <c r="AR31" s="4">
        <f t="shared" si="20"/>
        <v>-7.9797257781532238E-2</v>
      </c>
      <c r="AS31" s="4">
        <f t="shared" si="20"/>
        <v>0.10681919826754238</v>
      </c>
      <c r="AT31" s="4">
        <f t="shared" si="20"/>
        <v>1.8523638374343454E-2</v>
      </c>
      <c r="AU31" s="4">
        <f t="shared" si="20"/>
        <v>3.6164703917146879E-2</v>
      </c>
      <c r="AV31" s="4">
        <f t="shared" si="20"/>
        <v>1.549653393519268E-2</v>
      </c>
      <c r="AW31" s="4">
        <f t="shared" si="20"/>
        <v>3.3734844125166141E-4</v>
      </c>
      <c r="AX31" s="4">
        <f t="shared" si="20"/>
        <v>3.5627851616742756E-2</v>
      </c>
      <c r="AY31" s="4">
        <f t="shared" si="20"/>
        <v>-3.8348082595870192E-2</v>
      </c>
      <c r="AZ31" s="4">
        <f t="shared" si="20"/>
        <v>2.5695163731973558E-3</v>
      </c>
      <c r="BA31" s="4">
        <f t="shared" si="20"/>
        <v>2.7020046490374039E-2</v>
      </c>
      <c r="BB31" s="4">
        <f t="shared" si="20"/>
        <v>-0.14009633799547327</v>
      </c>
      <c r="BC31" s="4">
        <f t="shared" si="20"/>
        <v>0.1304807540887718</v>
      </c>
      <c r="BD31" s="4">
        <f t="shared" si="20"/>
        <v>-1.207936160474421E-2</v>
      </c>
      <c r="BE31" s="4">
        <f t="shared" si="20"/>
        <v>5.5253404238175818E-2</v>
      </c>
      <c r="BF31" s="4">
        <f t="shared" si="20"/>
        <v>-8.2463206520702048E-3</v>
      </c>
      <c r="BG31" s="4">
        <f t="shared" si="20"/>
        <v>1.9632374169955558E-3</v>
      </c>
      <c r="BH31" s="4">
        <f t="shared" si="20"/>
        <v>-4.8638991874291659E-2</v>
      </c>
      <c r="BI31" s="4">
        <f t="shared" si="20"/>
        <v>3.4931852599697111E-2</v>
      </c>
      <c r="BJ31" s="4">
        <f t="shared" si="20"/>
        <v>4.2005657984586886E-2</v>
      </c>
    </row>
    <row r="32" spans="2:62" ht="10.199999999999999" x14ac:dyDescent="0.2">
      <c r="B32" s="10"/>
      <c r="BI32" s="16"/>
    </row>
    <row r="33" spans="2:62" ht="11.4" x14ac:dyDescent="0.2">
      <c r="B33" s="9" t="s">
        <v>77</v>
      </c>
      <c r="C33" s="2" t="s">
        <v>78</v>
      </c>
      <c r="D33" s="3">
        <v>315</v>
      </c>
      <c r="E33" s="3">
        <v>275</v>
      </c>
      <c r="F33" s="3">
        <v>257</v>
      </c>
      <c r="G33" s="3">
        <v>277</v>
      </c>
      <c r="H33" s="3">
        <v>510</v>
      </c>
      <c r="I33" s="3">
        <v>426</v>
      </c>
      <c r="J33" s="3">
        <v>586</v>
      </c>
      <c r="K33" s="3">
        <v>856</v>
      </c>
      <c r="L33" s="3">
        <v>649</v>
      </c>
      <c r="M33" s="3">
        <v>1111</v>
      </c>
      <c r="N33" s="3">
        <v>1095</v>
      </c>
      <c r="O33" s="3">
        <v>970</v>
      </c>
      <c r="P33" s="3">
        <v>872</v>
      </c>
      <c r="Q33" s="3">
        <v>754</v>
      </c>
      <c r="R33" s="3">
        <v>636</v>
      </c>
      <c r="S33" s="3">
        <v>814</v>
      </c>
      <c r="T33" s="3">
        <v>599</v>
      </c>
      <c r="U33" s="3">
        <v>655</v>
      </c>
      <c r="V33" s="3">
        <v>603</v>
      </c>
      <c r="W33" s="3">
        <v>592</v>
      </c>
      <c r="X33" s="3">
        <v>845</v>
      </c>
      <c r="Y33" s="3">
        <v>1286</v>
      </c>
      <c r="Z33" s="3">
        <v>713</v>
      </c>
      <c r="AA33" s="3">
        <v>1066</v>
      </c>
      <c r="AB33" s="3">
        <v>605</v>
      </c>
      <c r="AC33" s="3">
        <v>534</v>
      </c>
      <c r="AD33" s="3">
        <v>586</v>
      </c>
      <c r="AE33" s="3">
        <v>833</v>
      </c>
      <c r="AF33" s="3">
        <v>502</v>
      </c>
      <c r="AG33" s="3">
        <v>603</v>
      </c>
      <c r="AH33" s="3">
        <v>663</v>
      </c>
      <c r="AI33" s="3">
        <v>846</v>
      </c>
      <c r="AJ33" s="3">
        <v>871</v>
      </c>
      <c r="AK33" s="3">
        <v>728</v>
      </c>
      <c r="AL33" s="3">
        <v>813</v>
      </c>
      <c r="AM33" s="3">
        <v>1172</v>
      </c>
      <c r="AN33" s="3">
        <v>770</v>
      </c>
      <c r="AO33" s="3">
        <v>680</v>
      </c>
      <c r="AP33" s="3">
        <v>773</v>
      </c>
      <c r="AQ33" s="3">
        <v>690</v>
      </c>
      <c r="AR33" s="3">
        <v>762</v>
      </c>
      <c r="AS33" s="3">
        <v>798</v>
      </c>
      <c r="AT33" s="3">
        <v>836</v>
      </c>
      <c r="AU33" s="3">
        <v>679</v>
      </c>
      <c r="AV33" s="3">
        <v>716</v>
      </c>
      <c r="AW33" s="3">
        <v>766</v>
      </c>
      <c r="AX33" s="3">
        <v>840</v>
      </c>
      <c r="AY33" s="3">
        <v>885</v>
      </c>
      <c r="AZ33" s="3">
        <v>559</v>
      </c>
      <c r="BA33" s="3">
        <v>606</v>
      </c>
      <c r="BB33" s="3">
        <v>770</v>
      </c>
      <c r="BC33" s="3">
        <v>431</v>
      </c>
      <c r="BD33" s="3">
        <v>600</v>
      </c>
      <c r="BE33" s="3">
        <v>804</v>
      </c>
      <c r="BF33" s="3">
        <v>565</v>
      </c>
      <c r="BG33" s="3">
        <v>815</v>
      </c>
      <c r="BH33" s="3">
        <v>682</v>
      </c>
      <c r="BI33" s="3">
        <v>910</v>
      </c>
      <c r="BJ33" s="3">
        <v>837</v>
      </c>
    </row>
    <row r="34" spans="2:62" ht="10.199999999999999" x14ac:dyDescent="0.2">
      <c r="B34" s="24" t="s">
        <v>58</v>
      </c>
      <c r="C34" s="25"/>
      <c r="D34" s="4" t="e">
        <f>(D33/#REF!)-1</f>
        <v>#REF!</v>
      </c>
      <c r="E34" s="4">
        <f>(E33/D33)-1</f>
        <v>-0.12698412698412698</v>
      </c>
      <c r="F34" s="4">
        <f t="shared" ref="F34:U34" si="21">(F33/E33)-1</f>
        <v>-6.5454545454545432E-2</v>
      </c>
      <c r="G34" s="4">
        <f t="shared" si="21"/>
        <v>7.7821011673151697E-2</v>
      </c>
      <c r="H34" s="4">
        <f t="shared" si="21"/>
        <v>0.84115523465703967</v>
      </c>
      <c r="I34" s="4">
        <f t="shared" si="21"/>
        <v>-0.16470588235294115</v>
      </c>
      <c r="J34" s="4">
        <f t="shared" si="21"/>
        <v>0.37558685446009399</v>
      </c>
      <c r="K34" s="4">
        <f t="shared" si="21"/>
        <v>0.46075085324232079</v>
      </c>
      <c r="L34" s="4">
        <f t="shared" si="21"/>
        <v>-0.24182242990654201</v>
      </c>
      <c r="M34" s="4">
        <f t="shared" si="21"/>
        <v>0.71186440677966112</v>
      </c>
      <c r="N34" s="4">
        <f t="shared" si="21"/>
        <v>-1.4401440144014455E-2</v>
      </c>
      <c r="O34" s="4">
        <f t="shared" si="21"/>
        <v>-0.11415525114155256</v>
      </c>
      <c r="P34" s="4">
        <f t="shared" si="21"/>
        <v>-0.10103092783505152</v>
      </c>
      <c r="Q34" s="4">
        <f t="shared" si="21"/>
        <v>-0.13532110091743121</v>
      </c>
      <c r="R34" s="4">
        <f t="shared" si="21"/>
        <v>-0.156498673740053</v>
      </c>
      <c r="S34" s="4">
        <f t="shared" si="21"/>
        <v>0.27987421383647804</v>
      </c>
      <c r="T34" s="4">
        <f t="shared" si="21"/>
        <v>-0.26412776412776418</v>
      </c>
      <c r="U34" s="4">
        <f t="shared" si="21"/>
        <v>9.3489148580968351E-2</v>
      </c>
      <c r="V34" s="4">
        <f t="shared" ref="V34:BJ34" si="22">(V33/U33)-1</f>
        <v>-7.938931297709928E-2</v>
      </c>
      <c r="W34" s="4">
        <f t="shared" si="22"/>
        <v>-1.8242122719734688E-2</v>
      </c>
      <c r="X34" s="4">
        <f t="shared" si="22"/>
        <v>0.42736486486486491</v>
      </c>
      <c r="Y34" s="4">
        <f t="shared" si="22"/>
        <v>0.52189349112426031</v>
      </c>
      <c r="Z34" s="4">
        <f t="shared" si="22"/>
        <v>-0.44556765163297041</v>
      </c>
      <c r="AA34" s="4">
        <f t="shared" si="22"/>
        <v>0.49509116409537168</v>
      </c>
      <c r="AB34" s="4">
        <f t="shared" si="22"/>
        <v>-0.43245778611632268</v>
      </c>
      <c r="AC34" s="4">
        <f t="shared" si="22"/>
        <v>-0.11735537190082646</v>
      </c>
      <c r="AD34" s="4">
        <f t="shared" si="22"/>
        <v>9.7378277153558068E-2</v>
      </c>
      <c r="AE34" s="4">
        <f t="shared" si="22"/>
        <v>0.42150170648464158</v>
      </c>
      <c r="AF34" s="4">
        <f t="shared" si="22"/>
        <v>-0.39735894357743096</v>
      </c>
      <c r="AG34" s="4">
        <f t="shared" si="22"/>
        <v>0.20119521912350602</v>
      </c>
      <c r="AH34" s="4">
        <f t="shared" si="22"/>
        <v>9.9502487562189046E-2</v>
      </c>
      <c r="AI34" s="4">
        <f t="shared" si="22"/>
        <v>0.27601809954751122</v>
      </c>
      <c r="AJ34" s="4">
        <f t="shared" si="22"/>
        <v>2.9550827423167947E-2</v>
      </c>
      <c r="AK34" s="4">
        <f t="shared" si="22"/>
        <v>-0.16417910447761197</v>
      </c>
      <c r="AL34" s="4">
        <f t="shared" si="22"/>
        <v>0.11675824175824179</v>
      </c>
      <c r="AM34" s="4">
        <f t="shared" si="22"/>
        <v>0.44157441574415746</v>
      </c>
      <c r="AN34" s="4">
        <f t="shared" si="22"/>
        <v>-0.34300341296928327</v>
      </c>
      <c r="AO34" s="4">
        <f t="shared" si="22"/>
        <v>-0.11688311688311692</v>
      </c>
      <c r="AP34" s="4">
        <f t="shared" si="22"/>
        <v>0.1367647058823529</v>
      </c>
      <c r="AQ34" s="4">
        <f t="shared" si="22"/>
        <v>-0.10737386804657179</v>
      </c>
      <c r="AR34" s="4">
        <f t="shared" si="22"/>
        <v>0.10434782608695659</v>
      </c>
      <c r="AS34" s="4">
        <f t="shared" si="22"/>
        <v>4.7244094488188892E-2</v>
      </c>
      <c r="AT34" s="4">
        <f t="shared" si="22"/>
        <v>4.7619047619047672E-2</v>
      </c>
      <c r="AU34" s="4">
        <f t="shared" si="22"/>
        <v>-0.18779904306220097</v>
      </c>
      <c r="AV34" s="4">
        <f t="shared" si="22"/>
        <v>5.4491899852724623E-2</v>
      </c>
      <c r="AW34" s="4">
        <f t="shared" si="22"/>
        <v>6.9832402234636826E-2</v>
      </c>
      <c r="AX34" s="4">
        <f t="shared" si="22"/>
        <v>9.6605744125326298E-2</v>
      </c>
      <c r="AY34" s="4">
        <f t="shared" si="22"/>
        <v>5.3571428571428603E-2</v>
      </c>
      <c r="AZ34" s="4">
        <f t="shared" si="22"/>
        <v>-0.36836158192090396</v>
      </c>
      <c r="BA34" s="4">
        <f t="shared" si="22"/>
        <v>8.4078711985688726E-2</v>
      </c>
      <c r="BB34" s="4">
        <f t="shared" si="22"/>
        <v>0.27062706270627057</v>
      </c>
      <c r="BC34" s="4">
        <f t="shared" si="22"/>
        <v>-0.44025974025974024</v>
      </c>
      <c r="BD34" s="4">
        <f t="shared" si="22"/>
        <v>0.39211136890951281</v>
      </c>
      <c r="BE34" s="4">
        <f t="shared" si="22"/>
        <v>0.34000000000000008</v>
      </c>
      <c r="BF34" s="4">
        <f t="shared" si="22"/>
        <v>-0.29726368159203975</v>
      </c>
      <c r="BG34" s="4">
        <f t="shared" si="22"/>
        <v>0.44247787610619471</v>
      </c>
      <c r="BH34" s="4">
        <f t="shared" si="22"/>
        <v>-0.1631901840490797</v>
      </c>
      <c r="BI34" s="4">
        <f t="shared" si="22"/>
        <v>0.33431085043988262</v>
      </c>
      <c r="BJ34" s="4">
        <f t="shared" si="22"/>
        <v>-8.0219780219780268E-2</v>
      </c>
    </row>
    <row r="35" spans="2:62" ht="10.199999999999999" x14ac:dyDescent="0.2">
      <c r="B35" s="10"/>
      <c r="BI35" s="16"/>
    </row>
    <row r="36" spans="2:62" ht="11.4" x14ac:dyDescent="0.2">
      <c r="B36" s="9" t="s">
        <v>79</v>
      </c>
      <c r="C36" s="2" t="s">
        <v>80</v>
      </c>
      <c r="D36" s="3">
        <v>1282</v>
      </c>
      <c r="E36" s="3">
        <v>1024</v>
      </c>
      <c r="F36" s="3">
        <v>958</v>
      </c>
      <c r="G36" s="3">
        <v>1254</v>
      </c>
      <c r="H36" s="3">
        <v>931</v>
      </c>
      <c r="I36" s="3">
        <v>786</v>
      </c>
      <c r="J36" s="3">
        <v>707</v>
      </c>
      <c r="K36" s="3">
        <v>473</v>
      </c>
      <c r="L36" s="3">
        <v>526</v>
      </c>
      <c r="M36" s="3">
        <v>581</v>
      </c>
      <c r="N36" s="3">
        <v>604</v>
      </c>
      <c r="O36" s="3">
        <v>657</v>
      </c>
      <c r="P36" s="3">
        <v>1021</v>
      </c>
      <c r="Q36" s="3">
        <v>1098</v>
      </c>
      <c r="R36" s="3">
        <v>835</v>
      </c>
      <c r="S36" s="3">
        <v>1009</v>
      </c>
      <c r="T36" s="3">
        <v>712</v>
      </c>
      <c r="U36" s="3">
        <v>724</v>
      </c>
      <c r="V36" s="3">
        <v>829</v>
      </c>
      <c r="W36" s="3">
        <v>723</v>
      </c>
      <c r="X36" s="3">
        <v>725</v>
      </c>
      <c r="Y36" s="3">
        <v>857</v>
      </c>
      <c r="Z36" s="3">
        <v>981</v>
      </c>
      <c r="AA36" s="3">
        <v>860</v>
      </c>
      <c r="AB36" s="3">
        <v>1086</v>
      </c>
      <c r="AC36" s="3">
        <v>965</v>
      </c>
      <c r="AD36" s="3">
        <v>778</v>
      </c>
      <c r="AE36" s="3">
        <v>637</v>
      </c>
      <c r="AF36" s="3">
        <v>421</v>
      </c>
      <c r="AG36" s="3">
        <v>459</v>
      </c>
      <c r="AH36" s="3">
        <v>535</v>
      </c>
      <c r="AI36" s="3">
        <v>351</v>
      </c>
      <c r="AJ36" s="3">
        <v>539</v>
      </c>
      <c r="AK36" s="3">
        <v>486</v>
      </c>
      <c r="AL36" s="3">
        <v>462</v>
      </c>
      <c r="AM36" s="3">
        <v>609</v>
      </c>
      <c r="AN36" s="3">
        <v>652</v>
      </c>
      <c r="AO36" s="3">
        <v>452</v>
      </c>
      <c r="AP36" s="3">
        <v>562</v>
      </c>
      <c r="AQ36" s="3">
        <v>469</v>
      </c>
      <c r="AR36" s="3">
        <v>373</v>
      </c>
      <c r="AS36" s="3">
        <v>484</v>
      </c>
      <c r="AT36" s="3">
        <v>561</v>
      </c>
      <c r="AU36" s="3">
        <v>591</v>
      </c>
      <c r="AV36" s="3">
        <v>783</v>
      </c>
      <c r="AW36" s="3">
        <v>677</v>
      </c>
      <c r="AX36" s="3">
        <v>489</v>
      </c>
      <c r="AY36" s="3">
        <v>1929</v>
      </c>
      <c r="AZ36" s="3">
        <v>2024</v>
      </c>
      <c r="BA36" s="3">
        <v>1703</v>
      </c>
      <c r="BB36" s="3">
        <v>1284</v>
      </c>
      <c r="BC36" s="3">
        <v>945</v>
      </c>
      <c r="BD36" s="3">
        <v>980</v>
      </c>
      <c r="BE36" s="3">
        <v>983</v>
      </c>
      <c r="BF36" s="3">
        <v>1152</v>
      </c>
      <c r="BG36" s="3">
        <v>1241</v>
      </c>
      <c r="BH36" s="3">
        <v>1096</v>
      </c>
      <c r="BI36" s="3">
        <v>1227</v>
      </c>
      <c r="BJ36" s="3">
        <v>1454</v>
      </c>
    </row>
    <row r="37" spans="2:62" ht="10.199999999999999" x14ac:dyDescent="0.2">
      <c r="B37" s="24" t="s">
        <v>58</v>
      </c>
      <c r="C37" s="25"/>
      <c r="D37" s="4" t="e">
        <f>(D36/#REF!)-1</f>
        <v>#REF!</v>
      </c>
      <c r="E37" s="4">
        <f>(E36/D36)-1</f>
        <v>-0.20124804992199685</v>
      </c>
      <c r="F37" s="4">
        <f t="shared" ref="F37:U37" si="23">(F36/E36)-1</f>
        <v>-6.4453125E-2</v>
      </c>
      <c r="G37" s="4">
        <f t="shared" si="23"/>
        <v>0.3089770354906054</v>
      </c>
      <c r="H37" s="4">
        <f t="shared" si="23"/>
        <v>-0.25757575757575757</v>
      </c>
      <c r="I37" s="4">
        <f t="shared" si="23"/>
        <v>-0.15574650912996779</v>
      </c>
      <c r="J37" s="4">
        <f t="shared" si="23"/>
        <v>-0.10050890585241734</v>
      </c>
      <c r="K37" s="4">
        <f t="shared" si="23"/>
        <v>-0.33097595473833097</v>
      </c>
      <c r="L37" s="4">
        <f t="shared" si="23"/>
        <v>0.11205073995771664</v>
      </c>
      <c r="M37" s="4">
        <f t="shared" si="23"/>
        <v>0.1045627376425855</v>
      </c>
      <c r="N37" s="4">
        <f t="shared" si="23"/>
        <v>3.9586919104991347E-2</v>
      </c>
      <c r="O37" s="4">
        <f t="shared" si="23"/>
        <v>8.7748344370860876E-2</v>
      </c>
      <c r="P37" s="4">
        <f t="shared" si="23"/>
        <v>0.55403348554033482</v>
      </c>
      <c r="Q37" s="4">
        <f t="shared" si="23"/>
        <v>7.5416258570029315E-2</v>
      </c>
      <c r="R37" s="4">
        <f t="shared" si="23"/>
        <v>-0.23952641165755917</v>
      </c>
      <c r="S37" s="4">
        <f t="shared" si="23"/>
        <v>0.20838323353293409</v>
      </c>
      <c r="T37" s="4">
        <f t="shared" si="23"/>
        <v>-0.29435084241823584</v>
      </c>
      <c r="U37" s="4">
        <f t="shared" si="23"/>
        <v>1.6853932584269593E-2</v>
      </c>
      <c r="V37" s="4">
        <f t="shared" ref="V37:BJ37" si="24">(V36/U36)-1</f>
        <v>0.1450276243093922</v>
      </c>
      <c r="W37" s="4">
        <f t="shared" si="24"/>
        <v>-0.1278648974668275</v>
      </c>
      <c r="X37" s="4">
        <f t="shared" si="24"/>
        <v>2.7662517289073207E-3</v>
      </c>
      <c r="Y37" s="4">
        <f t="shared" si="24"/>
        <v>0.18206896551724139</v>
      </c>
      <c r="Z37" s="4">
        <f t="shared" si="24"/>
        <v>0.14469078179696626</v>
      </c>
      <c r="AA37" s="4">
        <f t="shared" si="24"/>
        <v>-0.1233435270132518</v>
      </c>
      <c r="AB37" s="4">
        <f t="shared" si="24"/>
        <v>0.26279069767441854</v>
      </c>
      <c r="AC37" s="4">
        <f t="shared" si="24"/>
        <v>-0.11141804788213627</v>
      </c>
      <c r="AD37" s="4">
        <f t="shared" si="24"/>
        <v>-0.19378238341968912</v>
      </c>
      <c r="AE37" s="4">
        <f t="shared" si="24"/>
        <v>-0.18123393316195369</v>
      </c>
      <c r="AF37" s="4">
        <f t="shared" si="24"/>
        <v>-0.3390894819466248</v>
      </c>
      <c r="AG37" s="4">
        <f t="shared" si="24"/>
        <v>9.026128266033262E-2</v>
      </c>
      <c r="AH37" s="4">
        <f t="shared" si="24"/>
        <v>0.16557734204793029</v>
      </c>
      <c r="AI37" s="4">
        <f t="shared" si="24"/>
        <v>-0.34392523364485983</v>
      </c>
      <c r="AJ37" s="4">
        <f t="shared" si="24"/>
        <v>0.53561253561253563</v>
      </c>
      <c r="AK37" s="4">
        <f t="shared" si="24"/>
        <v>-9.8330241187384093E-2</v>
      </c>
      <c r="AL37" s="4">
        <f t="shared" si="24"/>
        <v>-4.9382716049382713E-2</v>
      </c>
      <c r="AM37" s="4">
        <f t="shared" si="24"/>
        <v>0.31818181818181812</v>
      </c>
      <c r="AN37" s="4">
        <f t="shared" si="24"/>
        <v>7.0607553366174081E-2</v>
      </c>
      <c r="AO37" s="4">
        <f t="shared" si="24"/>
        <v>-0.30674846625766872</v>
      </c>
      <c r="AP37" s="4">
        <f t="shared" si="24"/>
        <v>0.24336283185840712</v>
      </c>
      <c r="AQ37" s="4">
        <f t="shared" si="24"/>
        <v>-0.16548042704626331</v>
      </c>
      <c r="AR37" s="4">
        <f t="shared" si="24"/>
        <v>-0.20469083155650325</v>
      </c>
      <c r="AS37" s="4">
        <f t="shared" si="24"/>
        <v>0.2975871313672922</v>
      </c>
      <c r="AT37" s="4">
        <f t="shared" si="24"/>
        <v>0.15909090909090917</v>
      </c>
      <c r="AU37" s="4">
        <f t="shared" si="24"/>
        <v>5.3475935828876997E-2</v>
      </c>
      <c r="AV37" s="4">
        <f t="shared" si="24"/>
        <v>0.32487309644670059</v>
      </c>
      <c r="AW37" s="4">
        <f t="shared" si="24"/>
        <v>-0.1353767560664112</v>
      </c>
      <c r="AX37" s="4">
        <f t="shared" si="24"/>
        <v>-0.2776957163958641</v>
      </c>
      <c r="AY37" s="4">
        <f t="shared" si="24"/>
        <v>2.9447852760736195</v>
      </c>
      <c r="AZ37" s="4">
        <f t="shared" si="24"/>
        <v>4.9248315189217129E-2</v>
      </c>
      <c r="BA37" s="4">
        <f t="shared" si="24"/>
        <v>-0.15859683794466406</v>
      </c>
      <c r="BB37" s="4">
        <f t="shared" si="24"/>
        <v>-0.24603640634174984</v>
      </c>
      <c r="BC37" s="4">
        <f t="shared" si="24"/>
        <v>-0.26401869158878499</v>
      </c>
      <c r="BD37" s="4">
        <f t="shared" si="24"/>
        <v>3.7037037037036979E-2</v>
      </c>
      <c r="BE37" s="4">
        <f t="shared" si="24"/>
        <v>3.0612244897958441E-3</v>
      </c>
      <c r="BF37" s="4">
        <f t="shared" si="24"/>
        <v>0.17192268565615465</v>
      </c>
      <c r="BG37" s="4">
        <f t="shared" si="24"/>
        <v>7.725694444444442E-2</v>
      </c>
      <c r="BH37" s="4">
        <f t="shared" si="24"/>
        <v>-0.11684125705076553</v>
      </c>
      <c r="BI37" s="4">
        <f t="shared" si="24"/>
        <v>0.11952554744525545</v>
      </c>
      <c r="BJ37" s="4">
        <f t="shared" si="24"/>
        <v>0.18500407497962512</v>
      </c>
    </row>
    <row r="38" spans="2:62" ht="10.199999999999999" x14ac:dyDescent="0.2">
      <c r="B38" s="10"/>
      <c r="BI38" s="16"/>
    </row>
    <row r="39" spans="2:62" ht="11.4" x14ac:dyDescent="0.2">
      <c r="B39" s="9" t="s">
        <v>81</v>
      </c>
      <c r="C39" s="2" t="s">
        <v>82</v>
      </c>
      <c r="D39" s="3">
        <v>66</v>
      </c>
      <c r="E39" s="3">
        <v>55</v>
      </c>
      <c r="F39" s="3">
        <v>61</v>
      </c>
      <c r="G39" s="3">
        <v>89</v>
      </c>
      <c r="H39" s="3">
        <v>69</v>
      </c>
      <c r="I39" s="3">
        <v>81</v>
      </c>
      <c r="J39" s="3">
        <v>91</v>
      </c>
      <c r="K39" s="3">
        <v>113</v>
      </c>
      <c r="L39" s="3">
        <v>250</v>
      </c>
      <c r="M39" s="3">
        <v>364</v>
      </c>
      <c r="N39" s="3">
        <v>76</v>
      </c>
      <c r="O39" s="3">
        <v>139</v>
      </c>
      <c r="P39" s="3">
        <v>938</v>
      </c>
      <c r="Q39" s="3">
        <v>1459</v>
      </c>
      <c r="R39" s="3">
        <v>147</v>
      </c>
      <c r="S39" s="3">
        <v>142</v>
      </c>
      <c r="T39" s="3">
        <v>1</v>
      </c>
      <c r="U39" s="3">
        <v>102</v>
      </c>
      <c r="V39" s="3">
        <v>163</v>
      </c>
      <c r="W39" s="3">
        <v>131</v>
      </c>
      <c r="X39" s="3">
        <v>0</v>
      </c>
      <c r="Y39" s="3">
        <v>31</v>
      </c>
      <c r="Z39" s="3">
        <v>26</v>
      </c>
      <c r="AA39" s="3">
        <v>34</v>
      </c>
      <c r="AB39" s="3">
        <v>8</v>
      </c>
      <c r="AC39" s="3">
        <v>54</v>
      </c>
      <c r="AD39" s="3">
        <v>426</v>
      </c>
      <c r="AE39" s="3">
        <v>423</v>
      </c>
      <c r="AF39" s="3">
        <v>371</v>
      </c>
      <c r="AG39" s="3">
        <v>350</v>
      </c>
      <c r="AH39" s="3">
        <v>454</v>
      </c>
      <c r="AI39" s="3">
        <v>225</v>
      </c>
      <c r="AJ39" s="3">
        <v>249</v>
      </c>
      <c r="AK39" s="3">
        <v>226</v>
      </c>
      <c r="AL39" s="3">
        <v>241</v>
      </c>
      <c r="AM39" s="3">
        <v>497</v>
      </c>
      <c r="AN39" s="3">
        <v>663</v>
      </c>
      <c r="AO39" s="3">
        <v>502</v>
      </c>
      <c r="AP39" s="3">
        <v>461</v>
      </c>
      <c r="AQ39" s="3">
        <v>498</v>
      </c>
      <c r="AR39" s="3">
        <v>423</v>
      </c>
      <c r="AS39" s="3">
        <v>428</v>
      </c>
      <c r="AT39" s="3">
        <v>377</v>
      </c>
      <c r="AU39" s="3">
        <v>215</v>
      </c>
      <c r="AV39" s="3">
        <v>352</v>
      </c>
      <c r="AW39" s="3">
        <v>408</v>
      </c>
      <c r="AX39" s="3">
        <v>402</v>
      </c>
      <c r="AY39" s="3">
        <v>423</v>
      </c>
      <c r="AZ39" s="3">
        <v>510</v>
      </c>
      <c r="BA39" s="3">
        <v>440</v>
      </c>
      <c r="BB39" s="3">
        <v>449</v>
      </c>
      <c r="BC39" s="3">
        <v>447</v>
      </c>
      <c r="BD39" s="3">
        <v>359</v>
      </c>
      <c r="BE39" s="3">
        <v>160</v>
      </c>
      <c r="BF39" s="3">
        <v>62</v>
      </c>
      <c r="BG39" s="3">
        <v>147</v>
      </c>
      <c r="BH39" s="3">
        <v>77</v>
      </c>
      <c r="BI39" s="3">
        <v>34</v>
      </c>
      <c r="BJ39" s="3">
        <v>43</v>
      </c>
    </row>
    <row r="40" spans="2:62" ht="10.199999999999999" x14ac:dyDescent="0.2">
      <c r="B40" s="24" t="s">
        <v>58</v>
      </c>
      <c r="C40" s="25"/>
      <c r="D40" s="4" t="e">
        <f>(D39/#REF!)-1</f>
        <v>#REF!</v>
      </c>
      <c r="E40" s="4">
        <f>(E39/D39)-1</f>
        <v>-0.16666666666666663</v>
      </c>
      <c r="F40" s="4">
        <f t="shared" ref="F40:U40" si="25">(F39/E39)-1</f>
        <v>0.10909090909090913</v>
      </c>
      <c r="G40" s="4">
        <f t="shared" si="25"/>
        <v>0.45901639344262302</v>
      </c>
      <c r="H40" s="4">
        <f t="shared" si="25"/>
        <v>-0.2247191011235955</v>
      </c>
      <c r="I40" s="4">
        <f t="shared" si="25"/>
        <v>0.17391304347826098</v>
      </c>
      <c r="J40" s="4">
        <f t="shared" si="25"/>
        <v>0.12345679012345689</v>
      </c>
      <c r="K40" s="4">
        <f t="shared" si="25"/>
        <v>0.24175824175824179</v>
      </c>
      <c r="L40" s="4">
        <f t="shared" si="25"/>
        <v>1.2123893805309733</v>
      </c>
      <c r="M40" s="4">
        <f t="shared" si="25"/>
        <v>0.45599999999999996</v>
      </c>
      <c r="N40" s="4">
        <f t="shared" si="25"/>
        <v>-0.79120879120879117</v>
      </c>
      <c r="O40" s="4">
        <f t="shared" si="25"/>
        <v>0.82894736842105265</v>
      </c>
      <c r="P40" s="4">
        <f t="shared" si="25"/>
        <v>5.7482014388489207</v>
      </c>
      <c r="Q40" s="4">
        <f t="shared" si="25"/>
        <v>0.55543710021321968</v>
      </c>
      <c r="R40" s="4">
        <f t="shared" si="25"/>
        <v>-0.89924605894448251</v>
      </c>
      <c r="S40" s="4">
        <f t="shared" si="25"/>
        <v>-3.4013605442176909E-2</v>
      </c>
      <c r="T40" s="4">
        <f t="shared" si="25"/>
        <v>-0.99295774647887325</v>
      </c>
      <c r="U40" s="4">
        <f t="shared" si="25"/>
        <v>101</v>
      </c>
      <c r="V40" s="4">
        <f t="shared" ref="V40:BH40" si="26">(V39/U39)-1</f>
        <v>0.59803921568627461</v>
      </c>
      <c r="W40" s="4">
        <f t="shared" si="26"/>
        <v>-0.19631901840490795</v>
      </c>
      <c r="X40" s="4">
        <f t="shared" si="26"/>
        <v>-1</v>
      </c>
      <c r="Y40" s="4" t="e">
        <f t="shared" si="26"/>
        <v>#DIV/0!</v>
      </c>
      <c r="Z40" s="4">
        <f t="shared" si="26"/>
        <v>-0.16129032258064513</v>
      </c>
      <c r="AA40" s="4">
        <f t="shared" si="26"/>
        <v>0.30769230769230771</v>
      </c>
      <c r="AB40" s="4">
        <f t="shared" si="26"/>
        <v>-0.76470588235294112</v>
      </c>
      <c r="AC40" s="4">
        <f t="shared" si="26"/>
        <v>5.75</v>
      </c>
      <c r="AD40" s="4">
        <f t="shared" si="26"/>
        <v>6.8888888888888893</v>
      </c>
      <c r="AE40" s="4">
        <f t="shared" si="26"/>
        <v>-7.0422535211267512E-3</v>
      </c>
      <c r="AF40" s="4">
        <f t="shared" si="26"/>
        <v>-0.12293144208037821</v>
      </c>
      <c r="AG40" s="4">
        <f t="shared" si="26"/>
        <v>-5.6603773584905648E-2</v>
      </c>
      <c r="AH40" s="4">
        <f t="shared" si="26"/>
        <v>0.29714285714285715</v>
      </c>
      <c r="AI40" s="4">
        <f t="shared" si="26"/>
        <v>-0.50440528634361237</v>
      </c>
      <c r="AJ40" s="4">
        <f t="shared" si="26"/>
        <v>0.10666666666666669</v>
      </c>
      <c r="AK40" s="4">
        <f t="shared" si="26"/>
        <v>-9.2369477911646625E-2</v>
      </c>
      <c r="AL40" s="4">
        <f t="shared" si="26"/>
        <v>6.6371681415929196E-2</v>
      </c>
      <c r="AM40" s="4">
        <f t="shared" si="26"/>
        <v>1.0622406639004147</v>
      </c>
      <c r="AN40" s="4">
        <f t="shared" si="26"/>
        <v>0.33400402414486918</v>
      </c>
      <c r="AO40" s="4">
        <f t="shared" si="26"/>
        <v>-0.24283559577677227</v>
      </c>
      <c r="AP40" s="4">
        <f t="shared" si="26"/>
        <v>-8.1673306772908405E-2</v>
      </c>
      <c r="AQ40" s="4">
        <f t="shared" si="26"/>
        <v>8.0260303687635481E-2</v>
      </c>
      <c r="AR40" s="4">
        <f t="shared" si="26"/>
        <v>-0.1506024096385542</v>
      </c>
      <c r="AS40" s="4">
        <f t="shared" si="26"/>
        <v>1.1820330969267046E-2</v>
      </c>
      <c r="AT40" s="4">
        <f t="shared" si="26"/>
        <v>-0.11915887850467288</v>
      </c>
      <c r="AU40" s="4">
        <f t="shared" si="26"/>
        <v>-0.42970822281167109</v>
      </c>
      <c r="AV40" s="4">
        <f t="shared" si="26"/>
        <v>0.63720930232558137</v>
      </c>
      <c r="AW40" s="4">
        <f t="shared" si="26"/>
        <v>0.15909090909090917</v>
      </c>
      <c r="AX40" s="4">
        <f t="shared" si="26"/>
        <v>-1.4705882352941124E-2</v>
      </c>
      <c r="AY40" s="4">
        <f t="shared" si="26"/>
        <v>5.2238805970149294E-2</v>
      </c>
      <c r="AZ40" s="4">
        <f t="shared" si="26"/>
        <v>0.20567375886524819</v>
      </c>
      <c r="BA40" s="4">
        <f t="shared" si="26"/>
        <v>-0.13725490196078427</v>
      </c>
      <c r="BB40" s="4">
        <f t="shared" si="26"/>
        <v>2.0454545454545503E-2</v>
      </c>
      <c r="BC40" s="4">
        <f t="shared" si="26"/>
        <v>-4.4543429844098315E-3</v>
      </c>
      <c r="BD40" s="4">
        <f t="shared" si="26"/>
        <v>-0.19686800894854584</v>
      </c>
      <c r="BE40" s="4">
        <f t="shared" si="26"/>
        <v>-0.55431754874651817</v>
      </c>
      <c r="BF40" s="4">
        <f t="shared" si="26"/>
        <v>-0.61250000000000004</v>
      </c>
      <c r="BG40" s="4">
        <f t="shared" si="26"/>
        <v>1.370967741935484</v>
      </c>
      <c r="BH40" s="4">
        <f t="shared" si="26"/>
        <v>-0.47619047619047616</v>
      </c>
      <c r="BI40" s="4">
        <f>(BI39/BH39)-1</f>
        <v>-0.55844155844155852</v>
      </c>
      <c r="BJ40" s="4">
        <f t="shared" ref="BJ40" si="27">(BJ39/BI39)-1</f>
        <v>0.26470588235294112</v>
      </c>
    </row>
    <row r="41" spans="2:62" ht="10.199999999999999" x14ac:dyDescent="0.2">
      <c r="B41" s="10"/>
      <c r="BI41" s="16"/>
    </row>
    <row r="42" spans="2:62" ht="11.4" x14ac:dyDescent="0.2">
      <c r="B42" s="9" t="s">
        <v>83</v>
      </c>
      <c r="C42" s="2" t="s">
        <v>84</v>
      </c>
      <c r="D42" s="3">
        <v>140</v>
      </c>
      <c r="E42" s="3">
        <v>135</v>
      </c>
      <c r="F42" s="3">
        <v>146</v>
      </c>
      <c r="G42" s="3">
        <v>205</v>
      </c>
      <c r="H42" s="3">
        <v>142</v>
      </c>
      <c r="I42" s="3">
        <v>96</v>
      </c>
      <c r="J42" s="3">
        <v>144</v>
      </c>
      <c r="K42" s="3">
        <v>155</v>
      </c>
      <c r="L42" s="3">
        <v>123</v>
      </c>
      <c r="M42" s="3">
        <v>236</v>
      </c>
      <c r="N42" s="3">
        <v>165</v>
      </c>
      <c r="O42" s="3">
        <v>183</v>
      </c>
      <c r="P42" s="3">
        <v>210</v>
      </c>
      <c r="Q42" s="3">
        <v>153</v>
      </c>
      <c r="R42" s="3">
        <v>158</v>
      </c>
      <c r="S42" s="3">
        <v>205</v>
      </c>
      <c r="T42" s="3">
        <v>138</v>
      </c>
      <c r="U42" s="3">
        <v>129</v>
      </c>
      <c r="V42" s="3">
        <v>126</v>
      </c>
      <c r="W42" s="3">
        <v>150</v>
      </c>
      <c r="X42" s="3">
        <v>75</v>
      </c>
      <c r="Y42" s="3">
        <v>128</v>
      </c>
      <c r="Z42" s="3">
        <v>102</v>
      </c>
      <c r="AA42" s="3">
        <v>124</v>
      </c>
      <c r="AB42" s="3">
        <v>118</v>
      </c>
      <c r="AC42" s="3">
        <v>144</v>
      </c>
      <c r="AD42" s="3">
        <v>92</v>
      </c>
      <c r="AE42" s="3">
        <v>117</v>
      </c>
      <c r="AF42" s="3">
        <v>100</v>
      </c>
      <c r="AG42" s="3">
        <v>102</v>
      </c>
      <c r="AH42" s="3">
        <v>118</v>
      </c>
      <c r="AI42" s="3">
        <v>104</v>
      </c>
      <c r="AJ42" s="3">
        <v>104</v>
      </c>
      <c r="AK42" s="3">
        <v>103</v>
      </c>
      <c r="AL42" s="3">
        <v>127</v>
      </c>
      <c r="AM42" s="3">
        <v>108</v>
      </c>
      <c r="AN42" s="3">
        <v>85</v>
      </c>
      <c r="AO42" s="3">
        <v>57</v>
      </c>
      <c r="AP42" s="3">
        <v>46</v>
      </c>
      <c r="AQ42" s="3">
        <v>80</v>
      </c>
      <c r="AR42" s="3">
        <v>57</v>
      </c>
      <c r="AS42" s="3">
        <v>58</v>
      </c>
      <c r="AT42" s="3">
        <v>168</v>
      </c>
      <c r="AU42" s="3">
        <v>59</v>
      </c>
      <c r="AV42" s="3">
        <v>89</v>
      </c>
      <c r="AW42" s="3">
        <v>84</v>
      </c>
      <c r="AX42" s="3">
        <v>89</v>
      </c>
      <c r="AY42" s="3">
        <v>95</v>
      </c>
      <c r="AZ42" s="3">
        <v>76</v>
      </c>
      <c r="BA42" s="3">
        <v>75</v>
      </c>
      <c r="BB42" s="3">
        <v>68</v>
      </c>
      <c r="BC42" s="3">
        <v>91</v>
      </c>
      <c r="BD42" s="3">
        <v>75</v>
      </c>
      <c r="BE42" s="3">
        <v>94</v>
      </c>
      <c r="BF42" s="3">
        <v>116</v>
      </c>
      <c r="BG42" s="3">
        <v>82</v>
      </c>
      <c r="BH42" s="3">
        <v>69</v>
      </c>
      <c r="BI42" s="3">
        <v>80</v>
      </c>
      <c r="BJ42" s="3">
        <v>88</v>
      </c>
    </row>
    <row r="43" spans="2:62" ht="10.199999999999999" x14ac:dyDescent="0.2">
      <c r="B43" s="24" t="s">
        <v>58</v>
      </c>
      <c r="C43" s="25"/>
      <c r="D43" s="4" t="e">
        <f>(D42/#REF!)-1</f>
        <v>#REF!</v>
      </c>
      <c r="E43" s="4">
        <f>(E42/D42)-1</f>
        <v>-3.5714285714285698E-2</v>
      </c>
      <c r="F43" s="4">
        <f t="shared" ref="F43:U43" si="28">(F42/E42)-1</f>
        <v>8.1481481481481488E-2</v>
      </c>
      <c r="G43" s="4">
        <f t="shared" si="28"/>
        <v>0.40410958904109595</v>
      </c>
      <c r="H43" s="4">
        <f t="shared" si="28"/>
        <v>-0.30731707317073176</v>
      </c>
      <c r="I43" s="4">
        <f t="shared" si="28"/>
        <v>-0.323943661971831</v>
      </c>
      <c r="J43" s="4">
        <f t="shared" si="28"/>
        <v>0.5</v>
      </c>
      <c r="K43" s="4">
        <f t="shared" si="28"/>
        <v>7.638888888888884E-2</v>
      </c>
      <c r="L43" s="4">
        <f t="shared" si="28"/>
        <v>-0.20645161290322578</v>
      </c>
      <c r="M43" s="4">
        <f t="shared" si="28"/>
        <v>0.91869918699186992</v>
      </c>
      <c r="N43" s="4">
        <f t="shared" si="28"/>
        <v>-0.30084745762711862</v>
      </c>
      <c r="O43" s="4">
        <f t="shared" si="28"/>
        <v>0.10909090909090913</v>
      </c>
      <c r="P43" s="4">
        <f t="shared" si="28"/>
        <v>0.14754098360655732</v>
      </c>
      <c r="Q43" s="4">
        <f t="shared" si="28"/>
        <v>-0.27142857142857146</v>
      </c>
      <c r="R43" s="4">
        <f t="shared" si="28"/>
        <v>3.2679738562091609E-2</v>
      </c>
      <c r="S43" s="4">
        <f t="shared" si="28"/>
        <v>0.29746835443037978</v>
      </c>
      <c r="T43" s="4">
        <f t="shared" si="28"/>
        <v>-0.32682926829268288</v>
      </c>
      <c r="U43" s="4">
        <f t="shared" si="28"/>
        <v>-6.5217391304347783E-2</v>
      </c>
      <c r="V43" s="4">
        <f t="shared" ref="V43:BG43" si="29">(V42/U42)-1</f>
        <v>-2.3255813953488413E-2</v>
      </c>
      <c r="W43" s="4">
        <f t="shared" si="29"/>
        <v>0.19047619047619047</v>
      </c>
      <c r="X43" s="4">
        <f t="shared" si="29"/>
        <v>-0.5</v>
      </c>
      <c r="Y43" s="4">
        <f t="shared" si="29"/>
        <v>0.70666666666666678</v>
      </c>
      <c r="Z43" s="4">
        <f t="shared" si="29"/>
        <v>-0.203125</v>
      </c>
      <c r="AA43" s="4">
        <f t="shared" si="29"/>
        <v>0.21568627450980382</v>
      </c>
      <c r="AB43" s="4">
        <f t="shared" si="29"/>
        <v>-4.8387096774193505E-2</v>
      </c>
      <c r="AC43" s="4">
        <f t="shared" si="29"/>
        <v>0.22033898305084754</v>
      </c>
      <c r="AD43" s="4">
        <f t="shared" si="29"/>
        <v>-0.36111111111111116</v>
      </c>
      <c r="AE43" s="4">
        <f t="shared" si="29"/>
        <v>0.27173913043478271</v>
      </c>
      <c r="AF43" s="4">
        <f t="shared" si="29"/>
        <v>-0.14529914529914534</v>
      </c>
      <c r="AG43" s="4">
        <f t="shared" si="29"/>
        <v>2.0000000000000018E-2</v>
      </c>
      <c r="AH43" s="4">
        <f t="shared" si="29"/>
        <v>0.15686274509803932</v>
      </c>
      <c r="AI43" s="4">
        <f t="shared" si="29"/>
        <v>-0.11864406779661019</v>
      </c>
      <c r="AJ43" s="4">
        <f t="shared" si="29"/>
        <v>0</v>
      </c>
      <c r="AK43" s="4">
        <f t="shared" si="29"/>
        <v>-9.6153846153845812E-3</v>
      </c>
      <c r="AL43" s="4">
        <f t="shared" si="29"/>
        <v>0.23300970873786397</v>
      </c>
      <c r="AM43" s="4">
        <f t="shared" si="29"/>
        <v>-0.14960629921259838</v>
      </c>
      <c r="AN43" s="4">
        <f t="shared" si="29"/>
        <v>-0.21296296296296291</v>
      </c>
      <c r="AO43" s="4">
        <f t="shared" si="29"/>
        <v>-0.3294117647058824</v>
      </c>
      <c r="AP43" s="4">
        <f t="shared" si="29"/>
        <v>-0.19298245614035092</v>
      </c>
      <c r="AQ43" s="4">
        <f t="shared" si="29"/>
        <v>0.73913043478260865</v>
      </c>
      <c r="AR43" s="4">
        <f t="shared" si="29"/>
        <v>-0.28749999999999998</v>
      </c>
      <c r="AS43" s="4">
        <f t="shared" si="29"/>
        <v>1.7543859649122862E-2</v>
      </c>
      <c r="AT43" s="4">
        <f t="shared" si="29"/>
        <v>1.896551724137931</v>
      </c>
      <c r="AU43" s="4">
        <f t="shared" si="29"/>
        <v>-0.64880952380952384</v>
      </c>
      <c r="AV43" s="4">
        <f t="shared" si="29"/>
        <v>0.50847457627118642</v>
      </c>
      <c r="AW43" s="4">
        <f t="shared" si="29"/>
        <v>-5.6179775280898903E-2</v>
      </c>
      <c r="AX43" s="4">
        <f t="shared" si="29"/>
        <v>5.9523809523809534E-2</v>
      </c>
      <c r="AY43" s="4">
        <f t="shared" si="29"/>
        <v>6.7415730337078594E-2</v>
      </c>
      <c r="AZ43" s="4">
        <f t="shared" si="29"/>
        <v>-0.19999999999999996</v>
      </c>
      <c r="BA43" s="4">
        <f t="shared" si="29"/>
        <v>-1.3157894736842146E-2</v>
      </c>
      <c r="BB43" s="4">
        <f t="shared" si="29"/>
        <v>-9.3333333333333379E-2</v>
      </c>
      <c r="BC43" s="4">
        <f t="shared" si="29"/>
        <v>0.33823529411764697</v>
      </c>
      <c r="BD43" s="4">
        <f t="shared" si="29"/>
        <v>-0.17582417582417587</v>
      </c>
      <c r="BE43" s="4">
        <f t="shared" si="29"/>
        <v>0.25333333333333341</v>
      </c>
      <c r="BF43" s="4">
        <f t="shared" si="29"/>
        <v>0.23404255319148937</v>
      </c>
      <c r="BG43" s="4">
        <f t="shared" si="29"/>
        <v>-0.2931034482758621</v>
      </c>
      <c r="BH43" s="4">
        <f>(BH42/BG42)-1</f>
        <v>-0.15853658536585369</v>
      </c>
      <c r="BI43" s="4">
        <f>(BI42/BH42)-1</f>
        <v>0.15942028985507251</v>
      </c>
      <c r="BJ43" s="4">
        <f t="shared" ref="BJ43" si="30">(BJ42/BI42)-1</f>
        <v>0.10000000000000009</v>
      </c>
    </row>
    <row r="44" spans="2:62" ht="10.199999999999999" x14ac:dyDescent="0.2">
      <c r="B44" s="10"/>
      <c r="BI44" s="16"/>
    </row>
    <row r="45" spans="2:62" ht="11.4" x14ac:dyDescent="0.2">
      <c r="B45" s="9" t="s">
        <v>85</v>
      </c>
      <c r="C45" s="2" t="s">
        <v>86</v>
      </c>
      <c r="D45" s="3">
        <v>1715</v>
      </c>
      <c r="E45" s="3">
        <v>1412</v>
      </c>
      <c r="F45" s="3">
        <v>1214</v>
      </c>
      <c r="G45" s="3">
        <v>1726</v>
      </c>
      <c r="H45" s="3">
        <v>1677</v>
      </c>
      <c r="I45" s="3">
        <v>2098</v>
      </c>
      <c r="J45" s="3">
        <v>2616</v>
      </c>
      <c r="K45" s="3">
        <v>2621</v>
      </c>
      <c r="L45" s="3">
        <v>2673</v>
      </c>
      <c r="M45" s="3">
        <v>2719</v>
      </c>
      <c r="N45" s="3">
        <v>2690</v>
      </c>
      <c r="O45" s="3">
        <v>1948</v>
      </c>
      <c r="P45" s="3">
        <v>1459</v>
      </c>
      <c r="Q45" s="3">
        <v>1176</v>
      </c>
      <c r="R45" s="3">
        <v>1321</v>
      </c>
      <c r="S45" s="3">
        <v>1608</v>
      </c>
      <c r="T45" s="3">
        <v>1505</v>
      </c>
      <c r="U45" s="3">
        <v>1776</v>
      </c>
      <c r="V45" s="3">
        <v>1925</v>
      </c>
      <c r="W45" s="3">
        <v>2052</v>
      </c>
      <c r="X45" s="3">
        <v>2091</v>
      </c>
      <c r="Y45" s="3">
        <v>2281</v>
      </c>
      <c r="Z45" s="3">
        <v>1931</v>
      </c>
      <c r="AA45" s="3">
        <v>1519</v>
      </c>
      <c r="AB45" s="3">
        <v>1235</v>
      </c>
      <c r="AC45" s="3">
        <v>1179</v>
      </c>
      <c r="AD45" s="3">
        <v>945</v>
      </c>
      <c r="AE45" s="3">
        <v>1264</v>
      </c>
      <c r="AF45" s="3">
        <v>1438</v>
      </c>
      <c r="AG45" s="3">
        <v>1996</v>
      </c>
      <c r="AH45" s="3">
        <v>2045</v>
      </c>
      <c r="AI45" s="3">
        <v>2217</v>
      </c>
      <c r="AJ45" s="3">
        <v>2270</v>
      </c>
      <c r="AK45" s="3">
        <v>2798</v>
      </c>
      <c r="AL45" s="3">
        <v>2578</v>
      </c>
      <c r="AM45" s="3">
        <v>2101</v>
      </c>
      <c r="AN45" s="3">
        <v>1565</v>
      </c>
      <c r="AO45" s="3">
        <v>1316</v>
      </c>
      <c r="AP45" s="3">
        <v>1078</v>
      </c>
      <c r="AQ45" s="3">
        <v>1733</v>
      </c>
      <c r="AR45" s="3">
        <v>1658</v>
      </c>
      <c r="AS45" s="3">
        <v>1921</v>
      </c>
      <c r="AT45" s="3">
        <v>2552</v>
      </c>
      <c r="AU45" s="3">
        <v>3731</v>
      </c>
      <c r="AV45" s="3">
        <v>3652</v>
      </c>
      <c r="AW45" s="3">
        <v>4116</v>
      </c>
      <c r="AX45" s="3">
        <v>4616</v>
      </c>
      <c r="AY45" s="3">
        <v>2873</v>
      </c>
      <c r="AZ45" s="3">
        <v>2395</v>
      </c>
      <c r="BA45" s="3">
        <v>1925</v>
      </c>
      <c r="BB45" s="3">
        <v>1141</v>
      </c>
      <c r="BC45" s="3">
        <v>1480</v>
      </c>
      <c r="BD45" s="3">
        <v>1667</v>
      </c>
      <c r="BE45" s="3">
        <v>2180</v>
      </c>
      <c r="BF45" s="3">
        <v>2809</v>
      </c>
      <c r="BG45" s="3">
        <v>3116</v>
      </c>
      <c r="BH45" s="3">
        <v>2995</v>
      </c>
      <c r="BI45" s="3">
        <v>2652</v>
      </c>
      <c r="BJ45" s="3">
        <v>2884</v>
      </c>
    </row>
    <row r="46" spans="2:62" ht="10.199999999999999" x14ac:dyDescent="0.2">
      <c r="B46" s="24" t="s">
        <v>58</v>
      </c>
      <c r="C46" s="25"/>
      <c r="D46" s="4" t="e">
        <f>(D45/#REF!)-1</f>
        <v>#REF!</v>
      </c>
      <c r="E46" s="4">
        <f>(E45/D45)-1</f>
        <v>-0.17667638483965009</v>
      </c>
      <c r="F46" s="4">
        <f t="shared" ref="F46:U46" si="31">(F45/E45)-1</f>
        <v>-0.14022662889518411</v>
      </c>
      <c r="G46" s="4">
        <f t="shared" si="31"/>
        <v>0.42174629324546942</v>
      </c>
      <c r="H46" s="4">
        <f t="shared" si="31"/>
        <v>-2.8389339513325562E-2</v>
      </c>
      <c r="I46" s="4">
        <f t="shared" si="31"/>
        <v>0.25104353011329761</v>
      </c>
      <c r="J46" s="4">
        <f t="shared" si="31"/>
        <v>0.24690181124880839</v>
      </c>
      <c r="K46" s="4">
        <f t="shared" si="31"/>
        <v>1.9113149847094224E-3</v>
      </c>
      <c r="L46" s="4">
        <f t="shared" si="31"/>
        <v>1.9839755818390037E-2</v>
      </c>
      <c r="M46" s="4">
        <f t="shared" si="31"/>
        <v>1.7209128320239353E-2</v>
      </c>
      <c r="N46" s="4">
        <f t="shared" si="31"/>
        <v>-1.0665685913938905E-2</v>
      </c>
      <c r="O46" s="4">
        <f t="shared" si="31"/>
        <v>-0.27583643122676582</v>
      </c>
      <c r="P46" s="4">
        <f t="shared" si="31"/>
        <v>-0.25102669404517453</v>
      </c>
      <c r="Q46" s="4">
        <f t="shared" si="31"/>
        <v>-0.19396847155586017</v>
      </c>
      <c r="R46" s="4">
        <f t="shared" si="31"/>
        <v>0.1232993197278911</v>
      </c>
      <c r="S46" s="4">
        <f t="shared" si="31"/>
        <v>0.21725965177895534</v>
      </c>
      <c r="T46" s="4">
        <f t="shared" si="31"/>
        <v>-6.4054726368159232E-2</v>
      </c>
      <c r="U46" s="4">
        <f t="shared" si="31"/>
        <v>0.1800664451827243</v>
      </c>
      <c r="V46" s="4">
        <f t="shared" ref="V46:BH46" si="32">(V45/U45)-1</f>
        <v>8.3896396396396344E-2</v>
      </c>
      <c r="W46" s="4">
        <f t="shared" si="32"/>
        <v>6.5974025974026018E-2</v>
      </c>
      <c r="X46" s="4">
        <f t="shared" si="32"/>
        <v>1.900584795321647E-2</v>
      </c>
      <c r="Y46" s="4">
        <f t="shared" si="32"/>
        <v>9.0865614538498285E-2</v>
      </c>
      <c r="Z46" s="4">
        <f t="shared" si="32"/>
        <v>-0.15344147303814115</v>
      </c>
      <c r="AA46" s="4">
        <f t="shared" si="32"/>
        <v>-0.21336095287415846</v>
      </c>
      <c r="AB46" s="4">
        <f t="shared" si="32"/>
        <v>-0.18696510862409477</v>
      </c>
      <c r="AC46" s="4">
        <f t="shared" si="32"/>
        <v>-4.5344129554655832E-2</v>
      </c>
      <c r="AD46" s="4">
        <f t="shared" si="32"/>
        <v>-0.19847328244274809</v>
      </c>
      <c r="AE46" s="4">
        <f t="shared" si="32"/>
        <v>0.33756613756613763</v>
      </c>
      <c r="AF46" s="4">
        <f t="shared" si="32"/>
        <v>0.13765822784810133</v>
      </c>
      <c r="AG46" s="4">
        <f t="shared" si="32"/>
        <v>0.38803894297635599</v>
      </c>
      <c r="AH46" s="4">
        <f t="shared" si="32"/>
        <v>2.4549098196392727E-2</v>
      </c>
      <c r="AI46" s="4">
        <f t="shared" si="32"/>
        <v>8.4107579462102677E-2</v>
      </c>
      <c r="AJ46" s="4">
        <f t="shared" si="32"/>
        <v>2.3906179521876458E-2</v>
      </c>
      <c r="AK46" s="4">
        <f t="shared" si="32"/>
        <v>0.23259911894273122</v>
      </c>
      <c r="AL46" s="4">
        <f t="shared" si="32"/>
        <v>-7.8627591136526065E-2</v>
      </c>
      <c r="AM46" s="4">
        <f t="shared" si="32"/>
        <v>-0.1850271528316525</v>
      </c>
      <c r="AN46" s="4">
        <f t="shared" si="32"/>
        <v>-0.25511661113755357</v>
      </c>
      <c r="AO46" s="4">
        <f t="shared" si="32"/>
        <v>-0.15910543130990418</v>
      </c>
      <c r="AP46" s="4">
        <f t="shared" si="32"/>
        <v>-0.18085106382978722</v>
      </c>
      <c r="AQ46" s="4">
        <f t="shared" si="32"/>
        <v>0.60760667903525056</v>
      </c>
      <c r="AR46" s="4">
        <f t="shared" si="32"/>
        <v>-4.3277553375649203E-2</v>
      </c>
      <c r="AS46" s="4">
        <f t="shared" si="32"/>
        <v>0.15862484921592279</v>
      </c>
      <c r="AT46" s="4">
        <f t="shared" si="32"/>
        <v>0.32847475273295168</v>
      </c>
      <c r="AU46" s="4">
        <f t="shared" si="32"/>
        <v>0.4619905956112853</v>
      </c>
      <c r="AV46" s="4">
        <f t="shared" si="32"/>
        <v>-2.1173948003216259E-2</v>
      </c>
      <c r="AW46" s="4">
        <f t="shared" si="32"/>
        <v>0.12705366922234385</v>
      </c>
      <c r="AX46" s="4">
        <f t="shared" si="32"/>
        <v>0.12147716229348893</v>
      </c>
      <c r="AY46" s="4">
        <f t="shared" si="32"/>
        <v>-0.37759965337954937</v>
      </c>
      <c r="AZ46" s="4">
        <f t="shared" si="32"/>
        <v>-0.16637660981552382</v>
      </c>
      <c r="BA46" s="4">
        <f t="shared" si="32"/>
        <v>-0.19624217118997911</v>
      </c>
      <c r="BB46" s="4">
        <f t="shared" si="32"/>
        <v>-0.40727272727272723</v>
      </c>
      <c r="BC46" s="4">
        <f t="shared" si="32"/>
        <v>0.29710780017528493</v>
      </c>
      <c r="BD46" s="4">
        <f t="shared" si="32"/>
        <v>0.12635135135135145</v>
      </c>
      <c r="BE46" s="4">
        <f t="shared" si="32"/>
        <v>0.30773845230953811</v>
      </c>
      <c r="BF46" s="4">
        <f t="shared" si="32"/>
        <v>0.28853211009174307</v>
      </c>
      <c r="BG46" s="4">
        <f t="shared" si="32"/>
        <v>0.10929156283374875</v>
      </c>
      <c r="BH46" s="4">
        <f t="shared" si="32"/>
        <v>-3.8831835686777949E-2</v>
      </c>
      <c r="BI46" s="4">
        <f>(BI45/BH45)-1</f>
        <v>-0.1145242070116862</v>
      </c>
      <c r="BJ46" s="4">
        <f t="shared" ref="BJ46" si="33">(BJ45/BI45)-1</f>
        <v>8.7481146304675628E-2</v>
      </c>
    </row>
    <row r="47" spans="2:62" ht="10.199999999999999" x14ac:dyDescent="0.2">
      <c r="B47" s="10"/>
    </row>
    <row r="48" spans="2:62" ht="10.199999999999999" x14ac:dyDescent="0.2">
      <c r="B48" s="28" t="s">
        <v>87</v>
      </c>
      <c r="C48" s="25"/>
      <c r="D48" s="5">
        <v>574712</v>
      </c>
      <c r="E48" s="5">
        <v>562416</v>
      </c>
      <c r="F48" s="5">
        <v>524225</v>
      </c>
      <c r="G48" s="5">
        <v>595475</v>
      </c>
      <c r="H48" s="5">
        <v>565673</v>
      </c>
      <c r="I48" s="5">
        <v>594946</v>
      </c>
      <c r="J48" s="5">
        <v>608694</v>
      </c>
      <c r="K48" s="5">
        <v>579395</v>
      </c>
      <c r="L48" s="5">
        <v>584615</v>
      </c>
      <c r="M48" s="5">
        <v>599509</v>
      </c>
      <c r="N48" s="5">
        <v>581707</v>
      </c>
      <c r="O48" s="5">
        <v>576891</v>
      </c>
      <c r="P48" s="5">
        <v>574576</v>
      </c>
      <c r="Q48" s="5">
        <v>552703</v>
      </c>
      <c r="R48" s="5">
        <v>521644</v>
      </c>
      <c r="S48" s="5">
        <v>598184</v>
      </c>
      <c r="T48" s="5">
        <v>539345</v>
      </c>
      <c r="U48" s="5">
        <v>601932</v>
      </c>
      <c r="V48" s="5">
        <v>610573</v>
      </c>
      <c r="W48" s="5">
        <v>606353</v>
      </c>
      <c r="X48" s="5">
        <v>601274</v>
      </c>
      <c r="Y48" s="5">
        <v>617027</v>
      </c>
      <c r="Z48" s="5">
        <v>614312</v>
      </c>
      <c r="AA48" s="5">
        <v>591577</v>
      </c>
      <c r="AB48" s="5">
        <v>604053</v>
      </c>
      <c r="AC48" s="5">
        <v>601875</v>
      </c>
      <c r="AD48" s="5">
        <v>547492</v>
      </c>
      <c r="AE48" s="5">
        <v>622110</v>
      </c>
      <c r="AF48" s="5">
        <v>576268</v>
      </c>
      <c r="AG48" s="5">
        <v>612249</v>
      </c>
      <c r="AH48" s="5">
        <v>601690</v>
      </c>
      <c r="AI48" s="5">
        <v>565922</v>
      </c>
      <c r="AJ48" s="5">
        <v>587876</v>
      </c>
      <c r="AK48" s="5">
        <v>600326</v>
      </c>
      <c r="AL48" s="5">
        <v>560982</v>
      </c>
      <c r="AM48" s="5">
        <v>531256</v>
      </c>
      <c r="AN48" s="5">
        <v>541014</v>
      </c>
      <c r="AO48" s="5">
        <v>518062</v>
      </c>
      <c r="AP48" s="5">
        <v>514169</v>
      </c>
      <c r="AQ48" s="5">
        <v>565791</v>
      </c>
      <c r="AR48" s="5">
        <v>560942</v>
      </c>
      <c r="AS48" s="5">
        <v>572452</v>
      </c>
      <c r="AT48" s="5">
        <v>591408</v>
      </c>
      <c r="AU48" s="5">
        <v>572003</v>
      </c>
      <c r="AV48" s="5">
        <v>591677</v>
      </c>
      <c r="AW48" s="5">
        <v>617493</v>
      </c>
      <c r="AX48" s="5">
        <v>615538</v>
      </c>
      <c r="AY48" s="5">
        <v>592411</v>
      </c>
      <c r="AZ48" s="5">
        <v>591464</v>
      </c>
      <c r="BA48" s="5">
        <v>577217</v>
      </c>
      <c r="BB48" s="5">
        <v>539161</v>
      </c>
      <c r="BC48" s="5">
        <v>591693</v>
      </c>
      <c r="BD48" s="5">
        <v>542160</v>
      </c>
      <c r="BE48" s="5">
        <v>611829</v>
      </c>
      <c r="BF48" s="5">
        <v>627272</v>
      </c>
      <c r="BG48" s="5">
        <v>608945</v>
      </c>
      <c r="BH48" s="5">
        <v>596076</v>
      </c>
      <c r="BI48" s="5">
        <v>626471</v>
      </c>
      <c r="BJ48" s="5">
        <v>632068</v>
      </c>
    </row>
    <row r="49" spans="2:62" ht="10.8" thickBot="1" x14ac:dyDescent="0.25">
      <c r="B49" s="29" t="s">
        <v>58</v>
      </c>
      <c r="C49" s="30"/>
      <c r="D49" s="11" t="e">
        <f>(D48/#REF!)-1</f>
        <v>#REF!</v>
      </c>
      <c r="E49" s="11">
        <f>(E48/D48)-1</f>
        <v>-2.1395063962471594E-2</v>
      </c>
      <c r="F49" s="11">
        <f t="shared" ref="F49:U49" si="34">(F48/E48)-1</f>
        <v>-6.7905251628687657E-2</v>
      </c>
      <c r="G49" s="11">
        <f t="shared" si="34"/>
        <v>0.13591492202775535</v>
      </c>
      <c r="H49" s="11">
        <f t="shared" si="34"/>
        <v>-5.0047441118434843E-2</v>
      </c>
      <c r="I49" s="11">
        <f t="shared" si="34"/>
        <v>5.1748978650209665E-2</v>
      </c>
      <c r="J49" s="11">
        <f t="shared" si="34"/>
        <v>2.3107979547723589E-2</v>
      </c>
      <c r="K49" s="11">
        <f t="shared" si="34"/>
        <v>-4.813420207854846E-2</v>
      </c>
      <c r="L49" s="11">
        <f t="shared" si="34"/>
        <v>9.0093977338430165E-3</v>
      </c>
      <c r="M49" s="11">
        <f t="shared" si="34"/>
        <v>2.5476595708286753E-2</v>
      </c>
      <c r="N49" s="11">
        <f t="shared" si="34"/>
        <v>-2.9694299835365312E-2</v>
      </c>
      <c r="O49" s="11">
        <f t="shared" si="34"/>
        <v>-8.2790820808413823E-3</v>
      </c>
      <c r="P49" s="11">
        <f t="shared" si="34"/>
        <v>-4.0128897833385802E-3</v>
      </c>
      <c r="Q49" s="11">
        <f t="shared" si="34"/>
        <v>-3.8068071064576325E-2</v>
      </c>
      <c r="R49" s="11">
        <f t="shared" si="34"/>
        <v>-5.619473749916315E-2</v>
      </c>
      <c r="S49" s="11">
        <f t="shared" si="34"/>
        <v>0.14672842014860699</v>
      </c>
      <c r="T49" s="11">
        <f t="shared" si="34"/>
        <v>-9.8362711139047487E-2</v>
      </c>
      <c r="U49" s="11">
        <f t="shared" si="34"/>
        <v>0.11604260723655546</v>
      </c>
      <c r="V49" s="11">
        <f t="shared" ref="V49:BH49" si="35">(V48/U48)-1</f>
        <v>1.4355442142966357E-2</v>
      </c>
      <c r="W49" s="11">
        <f t="shared" si="35"/>
        <v>-6.9115404710001771E-3</v>
      </c>
      <c r="X49" s="11">
        <f t="shared" si="35"/>
        <v>-8.3763088497954552E-3</v>
      </c>
      <c r="Y49" s="11">
        <f t="shared" si="35"/>
        <v>2.6199370004357458E-2</v>
      </c>
      <c r="Z49" s="11">
        <f t="shared" si="35"/>
        <v>-4.4001315987792777E-3</v>
      </c>
      <c r="AA49" s="11">
        <f t="shared" si="35"/>
        <v>-3.7008881480420364E-2</v>
      </c>
      <c r="AB49" s="11">
        <f t="shared" si="35"/>
        <v>2.1089393265796286E-2</v>
      </c>
      <c r="AC49" s="11">
        <f t="shared" si="35"/>
        <v>-3.6056438756202347E-3</v>
      </c>
      <c r="AD49" s="11">
        <f t="shared" si="35"/>
        <v>-9.0355970924195228E-2</v>
      </c>
      <c r="AE49" s="11">
        <f t="shared" si="35"/>
        <v>0.1362905759353561</v>
      </c>
      <c r="AF49" s="11">
        <f t="shared" si="35"/>
        <v>-7.3687933002202222E-2</v>
      </c>
      <c r="AG49" s="11">
        <f t="shared" si="35"/>
        <v>6.2437962892265331E-2</v>
      </c>
      <c r="AH49" s="11">
        <f t="shared" si="35"/>
        <v>-1.7246251116784239E-2</v>
      </c>
      <c r="AI49" s="11">
        <f t="shared" si="35"/>
        <v>-5.9445894065050076E-2</v>
      </c>
      <c r="AJ49" s="11">
        <f t="shared" si="35"/>
        <v>3.8793331943271392E-2</v>
      </c>
      <c r="AK49" s="11">
        <f t="shared" si="35"/>
        <v>2.1177935482993071E-2</v>
      </c>
      <c r="AL49" s="11">
        <f t="shared" si="35"/>
        <v>-6.5537724503019978E-2</v>
      </c>
      <c r="AM49" s="11">
        <f t="shared" si="35"/>
        <v>-5.2989222470596231E-2</v>
      </c>
      <c r="AN49" s="11">
        <f t="shared" si="35"/>
        <v>1.8367792551990059E-2</v>
      </c>
      <c r="AO49" s="11">
        <f t="shared" si="35"/>
        <v>-4.2424040782678474E-2</v>
      </c>
      <c r="AP49" s="11">
        <f t="shared" si="35"/>
        <v>-7.5145445911879438E-3</v>
      </c>
      <c r="AQ49" s="11">
        <f t="shared" si="35"/>
        <v>0.1003988960828055</v>
      </c>
      <c r="AR49" s="11">
        <f t="shared" si="35"/>
        <v>-8.5703024615096934E-3</v>
      </c>
      <c r="AS49" s="11">
        <f t="shared" si="35"/>
        <v>2.0519055446017509E-2</v>
      </c>
      <c r="AT49" s="11">
        <f t="shared" si="35"/>
        <v>3.311369337516501E-2</v>
      </c>
      <c r="AU49" s="11">
        <f t="shared" si="35"/>
        <v>-3.2811527743960123E-2</v>
      </c>
      <c r="AV49" s="11">
        <f t="shared" si="35"/>
        <v>3.4394924502144208E-2</v>
      </c>
      <c r="AW49" s="11">
        <f t="shared" si="35"/>
        <v>4.3631914034177433E-2</v>
      </c>
      <c r="AX49" s="11">
        <f t="shared" si="35"/>
        <v>-3.1660277930276592E-3</v>
      </c>
      <c r="AY49" s="11">
        <f t="shared" si="35"/>
        <v>-3.7572010176463499E-2</v>
      </c>
      <c r="AZ49" s="11">
        <f t="shared" si="35"/>
        <v>-1.598552356387728E-3</v>
      </c>
      <c r="BA49" s="11">
        <f t="shared" si="35"/>
        <v>-2.4087687500845334E-2</v>
      </c>
      <c r="BB49" s="11">
        <f t="shared" si="35"/>
        <v>-6.5930144122574363E-2</v>
      </c>
      <c r="BC49" s="11">
        <f t="shared" si="35"/>
        <v>9.7432863282025162E-2</v>
      </c>
      <c r="BD49" s="11">
        <f t="shared" si="35"/>
        <v>-8.3714020615420548E-2</v>
      </c>
      <c r="BE49" s="11">
        <f t="shared" si="35"/>
        <v>0.12850265604249667</v>
      </c>
      <c r="BF49" s="11">
        <f t="shared" si="35"/>
        <v>2.5240712682792044E-2</v>
      </c>
      <c r="BG49" s="11">
        <f t="shared" si="35"/>
        <v>-2.92169903965106E-2</v>
      </c>
      <c r="BH49" s="11">
        <f t="shared" si="35"/>
        <v>-2.1133271477719706E-2</v>
      </c>
      <c r="BI49" s="11">
        <f>(BI48/BH48)-1</f>
        <v>5.0991819835054519E-2</v>
      </c>
      <c r="BJ49" s="11">
        <f t="shared" ref="BJ49" si="36">(BJ48/BI48)-1</f>
        <v>8.9341725315297271E-3</v>
      </c>
    </row>
    <row r="50" spans="2:62" ht="14.25" customHeight="1" x14ac:dyDescent="0.2">
      <c r="BA50" s="17"/>
      <c r="BI50" s="17"/>
      <c r="BJ50" s="17"/>
    </row>
  </sheetData>
  <mergeCells count="18">
    <mergeCell ref="B46:C46"/>
    <mergeCell ref="B48:C48"/>
    <mergeCell ref="B49:C49"/>
    <mergeCell ref="B37:C37"/>
    <mergeCell ref="B40:C40"/>
    <mergeCell ref="B43:C43"/>
    <mergeCell ref="B28:C28"/>
    <mergeCell ref="B31:C31"/>
    <mergeCell ref="B34:C34"/>
    <mergeCell ref="B19:C19"/>
    <mergeCell ref="B22:C22"/>
    <mergeCell ref="B25:C25"/>
    <mergeCell ref="B10:C10"/>
    <mergeCell ref="B13:C13"/>
    <mergeCell ref="B16:C16"/>
    <mergeCell ref="B2:C2"/>
    <mergeCell ref="B4:C4"/>
    <mergeCell ref="B7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I114"/>
  <sheetViews>
    <sheetView zoomScale="83" workbookViewId="0">
      <pane xSplit="3" ySplit="2" topLeftCell="AU3" activePane="bottomRight" state="frozen"/>
      <selection pane="topRight" activeCell="D1" sqref="D1"/>
      <selection pane="bottomLeft" activeCell="A3" sqref="A3"/>
      <selection pane="bottomRight" activeCell="BK11" sqref="BK11"/>
    </sheetView>
  </sheetViews>
  <sheetFormatPr defaultColWidth="9.109375" defaultRowHeight="14.25" customHeight="1" x14ac:dyDescent="0.2"/>
  <cols>
    <col min="1" max="1" width="2" style="1" customWidth="1"/>
    <col min="2" max="2" width="9.109375" style="1" customWidth="1"/>
    <col min="3" max="3" width="35" style="1" customWidth="1"/>
    <col min="4" max="60" width="12" style="1" customWidth="1"/>
    <col min="61" max="61" width="11.5546875" style="1" customWidth="1"/>
    <col min="62" max="16384" width="9.109375" style="1"/>
  </cols>
  <sheetData>
    <row r="1" spans="2:61" ht="14.25" customHeight="1" thickBot="1" x14ac:dyDescent="0.25"/>
    <row r="2" spans="2:61" ht="30" customHeight="1" thickTop="1" x14ac:dyDescent="0.2">
      <c r="B2" s="31" t="s">
        <v>312</v>
      </c>
      <c r="C2" s="32"/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8" t="s">
        <v>14</v>
      </c>
      <c r="R2" s="8" t="s">
        <v>15</v>
      </c>
      <c r="S2" s="8" t="s">
        <v>16</v>
      </c>
      <c r="T2" s="8" t="s">
        <v>17</v>
      </c>
      <c r="U2" s="8" t="s">
        <v>18</v>
      </c>
      <c r="V2" s="8" t="s">
        <v>19</v>
      </c>
      <c r="W2" s="8" t="s">
        <v>20</v>
      </c>
      <c r="X2" s="8" t="s">
        <v>21</v>
      </c>
      <c r="Y2" s="8" t="s">
        <v>22</v>
      </c>
      <c r="Z2" s="8" t="s">
        <v>23</v>
      </c>
      <c r="AA2" s="8" t="s">
        <v>24</v>
      </c>
      <c r="AB2" s="8" t="s">
        <v>25</v>
      </c>
      <c r="AC2" s="8" t="s">
        <v>26</v>
      </c>
      <c r="AD2" s="8" t="s">
        <v>27</v>
      </c>
      <c r="AE2" s="8" t="s">
        <v>28</v>
      </c>
      <c r="AF2" s="8" t="s">
        <v>29</v>
      </c>
      <c r="AG2" s="8" t="s">
        <v>30</v>
      </c>
      <c r="AH2" s="8" t="s">
        <v>31</v>
      </c>
      <c r="AI2" s="8" t="s">
        <v>32</v>
      </c>
      <c r="AJ2" s="8" t="s">
        <v>33</v>
      </c>
      <c r="AK2" s="8" t="s">
        <v>34</v>
      </c>
      <c r="AL2" s="8" t="s">
        <v>35</v>
      </c>
      <c r="AM2" s="8" t="s">
        <v>36</v>
      </c>
      <c r="AN2" s="8" t="s">
        <v>37</v>
      </c>
      <c r="AO2" s="8" t="s">
        <v>38</v>
      </c>
      <c r="AP2" s="8" t="s">
        <v>39</v>
      </c>
      <c r="AQ2" s="8" t="s">
        <v>40</v>
      </c>
      <c r="AR2" s="8" t="s">
        <v>41</v>
      </c>
      <c r="AS2" s="8" t="s">
        <v>42</v>
      </c>
      <c r="AT2" s="8" t="s">
        <v>43</v>
      </c>
      <c r="AU2" s="8" t="s">
        <v>44</v>
      </c>
      <c r="AV2" s="8" t="s">
        <v>45</v>
      </c>
      <c r="AW2" s="8" t="s">
        <v>46</v>
      </c>
      <c r="AX2" s="8" t="s">
        <v>47</v>
      </c>
      <c r="AY2" s="8" t="s">
        <v>48</v>
      </c>
      <c r="AZ2" s="8" t="s">
        <v>49</v>
      </c>
      <c r="BA2" s="8" t="s">
        <v>50</v>
      </c>
      <c r="BB2" s="8" t="s">
        <v>51</v>
      </c>
      <c r="BC2" s="8" t="s">
        <v>52</v>
      </c>
      <c r="BD2" s="8" t="s">
        <v>53</v>
      </c>
      <c r="BE2" s="8" t="s">
        <v>54</v>
      </c>
      <c r="BF2" s="8" t="s">
        <v>55</v>
      </c>
      <c r="BG2" s="8" t="s">
        <v>308</v>
      </c>
      <c r="BH2" s="8" t="s">
        <v>309</v>
      </c>
      <c r="BI2" s="21" t="s">
        <v>310</v>
      </c>
    </row>
    <row r="3" spans="2:61" ht="10.199999999999999" x14ac:dyDescent="0.2">
      <c r="B3" s="12" t="s">
        <v>88</v>
      </c>
      <c r="C3" s="6" t="s">
        <v>89</v>
      </c>
      <c r="D3" s="7">
        <v>194</v>
      </c>
      <c r="E3" s="7">
        <v>94</v>
      </c>
      <c r="F3" s="7">
        <v>207</v>
      </c>
      <c r="G3" s="7">
        <v>470</v>
      </c>
      <c r="H3" s="7">
        <v>173</v>
      </c>
      <c r="I3" s="7">
        <v>203</v>
      </c>
      <c r="J3" s="7">
        <v>267</v>
      </c>
      <c r="K3" s="7">
        <v>224</v>
      </c>
      <c r="L3" s="7">
        <v>126</v>
      </c>
      <c r="M3" s="7">
        <v>172</v>
      </c>
      <c r="N3" s="7">
        <v>137</v>
      </c>
      <c r="O3" s="7">
        <v>161</v>
      </c>
      <c r="P3" s="7">
        <v>352</v>
      </c>
      <c r="Q3" s="7">
        <v>292</v>
      </c>
      <c r="R3" s="7">
        <v>269</v>
      </c>
      <c r="S3" s="7">
        <v>143</v>
      </c>
      <c r="T3" s="7">
        <v>141</v>
      </c>
      <c r="U3" s="7">
        <v>197</v>
      </c>
      <c r="V3" s="7">
        <v>200</v>
      </c>
      <c r="W3" s="7">
        <v>191</v>
      </c>
      <c r="X3" s="7">
        <v>186</v>
      </c>
      <c r="Y3" s="7">
        <v>165</v>
      </c>
      <c r="Z3" s="7">
        <v>200</v>
      </c>
      <c r="AA3" s="7">
        <v>268</v>
      </c>
      <c r="AB3" s="7">
        <v>134</v>
      </c>
      <c r="AC3" s="7">
        <v>216</v>
      </c>
      <c r="AD3" s="7">
        <v>251</v>
      </c>
      <c r="AE3" s="7">
        <v>227</v>
      </c>
      <c r="AF3" s="7">
        <v>305</v>
      </c>
      <c r="AG3" s="7">
        <v>221</v>
      </c>
      <c r="AH3" s="7">
        <v>208</v>
      </c>
      <c r="AI3" s="7">
        <v>234</v>
      </c>
      <c r="AJ3" s="7">
        <v>223</v>
      </c>
      <c r="AK3" s="7">
        <v>196</v>
      </c>
      <c r="AL3" s="7">
        <v>188</v>
      </c>
      <c r="AM3" s="7">
        <v>209</v>
      </c>
      <c r="AN3" s="7">
        <v>207</v>
      </c>
      <c r="AO3" s="7">
        <v>250</v>
      </c>
      <c r="AP3" s="7">
        <v>201</v>
      </c>
      <c r="AQ3" s="7">
        <v>207</v>
      </c>
      <c r="AR3" s="7">
        <v>243</v>
      </c>
      <c r="AS3" s="7">
        <v>275</v>
      </c>
      <c r="AT3" s="7">
        <v>366</v>
      </c>
      <c r="AU3" s="7">
        <v>401</v>
      </c>
      <c r="AV3" s="7">
        <v>400</v>
      </c>
      <c r="AW3" s="7">
        <v>439</v>
      </c>
      <c r="AX3" s="7">
        <v>552</v>
      </c>
      <c r="AY3" s="7">
        <v>451</v>
      </c>
      <c r="AZ3" s="7">
        <v>469</v>
      </c>
      <c r="BA3" s="7">
        <v>415</v>
      </c>
      <c r="BB3" s="7">
        <v>499</v>
      </c>
      <c r="BC3" s="7">
        <v>472</v>
      </c>
      <c r="BD3" s="7">
        <v>495</v>
      </c>
      <c r="BE3" s="7">
        <v>460</v>
      </c>
      <c r="BF3" s="7">
        <v>484</v>
      </c>
      <c r="BG3" s="7">
        <v>461</v>
      </c>
      <c r="BH3" s="7">
        <v>504</v>
      </c>
      <c r="BI3" s="22">
        <v>512</v>
      </c>
    </row>
    <row r="4" spans="2:61" ht="10.199999999999999" x14ac:dyDescent="0.2">
      <c r="B4" s="12" t="s">
        <v>90</v>
      </c>
      <c r="C4" s="6" t="s">
        <v>91</v>
      </c>
      <c r="D4" s="7">
        <v>116</v>
      </c>
      <c r="E4" s="7">
        <v>58</v>
      </c>
      <c r="F4" s="7">
        <v>153</v>
      </c>
      <c r="G4" s="7">
        <v>133</v>
      </c>
      <c r="H4" s="7">
        <v>130</v>
      </c>
      <c r="I4" s="7">
        <v>220</v>
      </c>
      <c r="J4" s="7">
        <v>227</v>
      </c>
      <c r="K4" s="7">
        <v>424</v>
      </c>
      <c r="L4" s="7">
        <v>262</v>
      </c>
      <c r="M4" s="7">
        <v>192</v>
      </c>
      <c r="N4" s="7">
        <v>103</v>
      </c>
      <c r="O4" s="7">
        <v>103</v>
      </c>
      <c r="P4" s="7">
        <v>102</v>
      </c>
      <c r="Q4" s="7">
        <v>101</v>
      </c>
      <c r="R4" s="7">
        <v>129</v>
      </c>
      <c r="S4" s="7">
        <v>102</v>
      </c>
      <c r="T4" s="7">
        <v>107</v>
      </c>
      <c r="U4" s="7">
        <v>165</v>
      </c>
      <c r="V4" s="7">
        <v>110</v>
      </c>
      <c r="W4" s="7">
        <v>110</v>
      </c>
      <c r="X4" s="7">
        <v>115</v>
      </c>
      <c r="Y4" s="7">
        <v>96</v>
      </c>
      <c r="Z4" s="7">
        <v>81</v>
      </c>
      <c r="AA4" s="7">
        <v>104</v>
      </c>
      <c r="AB4" s="7">
        <v>116</v>
      </c>
      <c r="AC4" s="7">
        <v>117</v>
      </c>
      <c r="AD4" s="7">
        <v>171</v>
      </c>
      <c r="AE4" s="7">
        <v>137</v>
      </c>
      <c r="AF4" s="7">
        <v>146</v>
      </c>
      <c r="AG4" s="7">
        <v>155</v>
      </c>
      <c r="AH4" s="7">
        <v>125</v>
      </c>
      <c r="AI4" s="7">
        <v>129</v>
      </c>
      <c r="AJ4" s="7">
        <v>151</v>
      </c>
      <c r="AK4" s="7">
        <v>123</v>
      </c>
      <c r="AL4" s="7">
        <v>118</v>
      </c>
      <c r="AM4" s="7">
        <v>149</v>
      </c>
      <c r="AN4" s="7">
        <v>128</v>
      </c>
      <c r="AO4" s="7">
        <v>144</v>
      </c>
      <c r="AP4" s="7">
        <v>161</v>
      </c>
      <c r="AQ4" s="7">
        <v>129</v>
      </c>
      <c r="AR4" s="7">
        <v>140</v>
      </c>
      <c r="AS4" s="7">
        <v>156</v>
      </c>
      <c r="AT4" s="7">
        <v>165</v>
      </c>
      <c r="AU4" s="7">
        <v>223</v>
      </c>
      <c r="AV4" s="7">
        <v>330</v>
      </c>
      <c r="AW4" s="7">
        <v>282</v>
      </c>
      <c r="AX4" s="7">
        <v>267</v>
      </c>
      <c r="AY4" s="7">
        <v>295</v>
      </c>
      <c r="AZ4" s="7">
        <v>323</v>
      </c>
      <c r="BA4" s="7">
        <v>287</v>
      </c>
      <c r="BB4" s="7">
        <v>360</v>
      </c>
      <c r="BC4" s="7">
        <v>271</v>
      </c>
      <c r="BD4" s="7">
        <v>297</v>
      </c>
      <c r="BE4" s="7">
        <v>336</v>
      </c>
      <c r="BF4" s="7">
        <v>324</v>
      </c>
      <c r="BG4" s="7">
        <v>294</v>
      </c>
      <c r="BH4" s="7">
        <v>385</v>
      </c>
      <c r="BI4" s="22">
        <v>334</v>
      </c>
    </row>
    <row r="5" spans="2:61" ht="10.199999999999999" x14ac:dyDescent="0.2">
      <c r="B5" s="12" t="s">
        <v>92</v>
      </c>
      <c r="C5" s="6" t="s">
        <v>93</v>
      </c>
      <c r="D5" s="7">
        <v>15</v>
      </c>
      <c r="E5" s="7">
        <v>18</v>
      </c>
      <c r="F5" s="7">
        <v>27</v>
      </c>
      <c r="G5" s="7">
        <v>29</v>
      </c>
      <c r="H5" s="7">
        <v>41</v>
      </c>
      <c r="I5" s="7">
        <v>41</v>
      </c>
      <c r="J5" s="7">
        <v>180</v>
      </c>
      <c r="K5" s="7">
        <v>197</v>
      </c>
      <c r="L5" s="7">
        <v>190</v>
      </c>
      <c r="M5" s="7">
        <v>161</v>
      </c>
      <c r="N5" s="7">
        <v>150</v>
      </c>
      <c r="O5" s="7">
        <v>119</v>
      </c>
      <c r="P5" s="7">
        <v>177</v>
      </c>
      <c r="Q5" s="7">
        <v>157</v>
      </c>
      <c r="R5" s="7">
        <v>194</v>
      </c>
      <c r="S5" s="7">
        <v>97</v>
      </c>
      <c r="T5" s="7">
        <v>212</v>
      </c>
      <c r="U5" s="7">
        <v>184</v>
      </c>
      <c r="V5" s="7">
        <v>250</v>
      </c>
      <c r="W5" s="7">
        <v>204</v>
      </c>
      <c r="X5" s="7">
        <v>164</v>
      </c>
      <c r="Y5" s="7">
        <v>145</v>
      </c>
      <c r="Z5" s="7">
        <v>106</v>
      </c>
      <c r="AA5" s="7">
        <v>114</v>
      </c>
      <c r="AB5" s="7">
        <v>77</v>
      </c>
      <c r="AC5" s="7">
        <v>101</v>
      </c>
      <c r="AD5" s="7">
        <v>137</v>
      </c>
      <c r="AE5" s="7">
        <v>105</v>
      </c>
      <c r="AF5" s="7">
        <v>167</v>
      </c>
      <c r="AG5" s="7">
        <v>186</v>
      </c>
      <c r="AH5" s="7">
        <v>279</v>
      </c>
      <c r="AI5" s="7">
        <v>192</v>
      </c>
      <c r="AJ5" s="7">
        <v>146</v>
      </c>
      <c r="AK5" s="7">
        <v>171</v>
      </c>
      <c r="AL5" s="7">
        <v>139</v>
      </c>
      <c r="AM5" s="7">
        <v>108</v>
      </c>
      <c r="AN5" s="7">
        <v>105</v>
      </c>
      <c r="AO5" s="7">
        <v>115</v>
      </c>
      <c r="AP5" s="7">
        <v>122</v>
      </c>
      <c r="AQ5" s="7">
        <v>76</v>
      </c>
      <c r="AR5" s="7">
        <v>153</v>
      </c>
      <c r="AS5" s="7">
        <v>194</v>
      </c>
      <c r="AT5" s="7">
        <v>197</v>
      </c>
      <c r="AU5" s="7">
        <v>101</v>
      </c>
      <c r="AV5" s="7">
        <v>103</v>
      </c>
      <c r="AW5" s="7">
        <v>154</v>
      </c>
      <c r="AX5" s="7">
        <v>119</v>
      </c>
      <c r="AY5" s="7">
        <v>103</v>
      </c>
      <c r="AZ5" s="7">
        <v>127</v>
      </c>
      <c r="BA5" s="7">
        <v>125</v>
      </c>
      <c r="BB5" s="7">
        <v>102</v>
      </c>
      <c r="BC5" s="7">
        <v>96</v>
      </c>
      <c r="BD5" s="7">
        <v>202</v>
      </c>
      <c r="BE5" s="7">
        <v>243</v>
      </c>
      <c r="BF5" s="7">
        <v>294</v>
      </c>
      <c r="BG5" s="7">
        <v>171</v>
      </c>
      <c r="BH5" s="7">
        <v>199</v>
      </c>
      <c r="BI5" s="22">
        <v>154</v>
      </c>
    </row>
    <row r="6" spans="2:61" ht="10.199999999999999" x14ac:dyDescent="0.2">
      <c r="B6" s="12" t="s">
        <v>94</v>
      </c>
      <c r="C6" s="6" t="s">
        <v>95</v>
      </c>
      <c r="D6" s="7">
        <v>160</v>
      </c>
      <c r="E6" s="7">
        <v>295</v>
      </c>
      <c r="F6" s="7">
        <v>390</v>
      </c>
      <c r="G6" s="7">
        <v>552</v>
      </c>
      <c r="H6" s="7">
        <v>602</v>
      </c>
      <c r="I6" s="7">
        <v>611</v>
      </c>
      <c r="J6" s="7">
        <v>607</v>
      </c>
      <c r="K6" s="7">
        <v>350</v>
      </c>
      <c r="L6" s="7">
        <v>705</v>
      </c>
      <c r="M6" s="7">
        <v>511</v>
      </c>
      <c r="N6" s="7">
        <v>1295</v>
      </c>
      <c r="O6" s="7">
        <v>304</v>
      </c>
      <c r="P6" s="7">
        <v>334</v>
      </c>
      <c r="Q6" s="7">
        <v>557</v>
      </c>
      <c r="R6" s="7">
        <v>714</v>
      </c>
      <c r="S6" s="7">
        <v>635</v>
      </c>
      <c r="T6" s="7">
        <v>768</v>
      </c>
      <c r="U6" s="7">
        <v>782</v>
      </c>
      <c r="V6" s="7">
        <v>765</v>
      </c>
      <c r="W6" s="7">
        <v>586</v>
      </c>
      <c r="X6" s="7">
        <v>593</v>
      </c>
      <c r="Y6" s="7">
        <v>507</v>
      </c>
      <c r="Z6" s="7">
        <v>363</v>
      </c>
      <c r="AA6" s="7">
        <v>277</v>
      </c>
      <c r="AB6" s="7">
        <v>348</v>
      </c>
      <c r="AC6" s="7">
        <v>550</v>
      </c>
      <c r="AD6" s="7">
        <v>527</v>
      </c>
      <c r="AE6" s="7">
        <v>545</v>
      </c>
      <c r="AF6" s="7">
        <v>1401</v>
      </c>
      <c r="AG6" s="7">
        <v>731</v>
      </c>
      <c r="AH6" s="7">
        <v>566</v>
      </c>
      <c r="AI6" s="7">
        <v>557</v>
      </c>
      <c r="AJ6" s="7">
        <v>686</v>
      </c>
      <c r="AK6" s="7">
        <v>515</v>
      </c>
      <c r="AL6" s="7">
        <v>466</v>
      </c>
      <c r="AM6" s="7">
        <v>356</v>
      </c>
      <c r="AN6" s="7">
        <v>264</v>
      </c>
      <c r="AO6" s="7">
        <v>449</v>
      </c>
      <c r="AP6" s="7">
        <v>448</v>
      </c>
      <c r="AQ6" s="7">
        <v>735</v>
      </c>
      <c r="AR6" s="7">
        <v>814</v>
      </c>
      <c r="AS6" s="7">
        <v>801</v>
      </c>
      <c r="AT6" s="7">
        <v>562</v>
      </c>
      <c r="AU6" s="7">
        <v>563</v>
      </c>
      <c r="AV6" s="7">
        <v>638</v>
      </c>
      <c r="AW6" s="7">
        <v>616</v>
      </c>
      <c r="AX6" s="7">
        <v>592</v>
      </c>
      <c r="AY6" s="7">
        <v>424</v>
      </c>
      <c r="AZ6" s="7">
        <v>326</v>
      </c>
      <c r="BA6" s="7">
        <v>567</v>
      </c>
      <c r="BB6" s="7">
        <v>361</v>
      </c>
      <c r="BC6" s="7">
        <v>385</v>
      </c>
      <c r="BD6" s="7">
        <v>737</v>
      </c>
      <c r="BE6" s="7">
        <v>993</v>
      </c>
      <c r="BF6" s="7">
        <v>802</v>
      </c>
      <c r="BG6" s="7">
        <v>553</v>
      </c>
      <c r="BH6" s="7">
        <v>509</v>
      </c>
      <c r="BI6" s="22">
        <v>509</v>
      </c>
    </row>
    <row r="7" spans="2:61" ht="10.199999999999999" x14ac:dyDescent="0.2">
      <c r="B7" s="12" t="s">
        <v>96</v>
      </c>
      <c r="C7" s="6" t="s">
        <v>97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4</v>
      </c>
      <c r="P7" s="7">
        <v>3</v>
      </c>
      <c r="Q7" s="7">
        <v>3</v>
      </c>
      <c r="R7" s="7">
        <v>0</v>
      </c>
      <c r="S7" s="7">
        <v>3</v>
      </c>
      <c r="T7" s="7">
        <v>0</v>
      </c>
      <c r="U7" s="7">
        <v>3</v>
      </c>
      <c r="V7" s="7">
        <v>0</v>
      </c>
      <c r="W7" s="7">
        <v>5</v>
      </c>
      <c r="X7" s="7">
        <v>4</v>
      </c>
      <c r="Y7" s="7">
        <v>4</v>
      </c>
      <c r="Z7" s="7">
        <v>4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28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22">
        <v>0</v>
      </c>
    </row>
    <row r="8" spans="2:61" ht="10.199999999999999" x14ac:dyDescent="0.2">
      <c r="B8" s="12" t="s">
        <v>98</v>
      </c>
      <c r="C8" s="6" t="s">
        <v>99</v>
      </c>
      <c r="D8" s="7">
        <v>4685</v>
      </c>
      <c r="E8" s="7">
        <v>4833</v>
      </c>
      <c r="F8" s="7">
        <v>6673</v>
      </c>
      <c r="G8" s="7">
        <v>5900</v>
      </c>
      <c r="H8" s="7">
        <v>6483</v>
      </c>
      <c r="I8" s="7">
        <v>8256</v>
      </c>
      <c r="J8" s="7">
        <v>9123</v>
      </c>
      <c r="K8" s="7">
        <v>10169</v>
      </c>
      <c r="L8" s="7">
        <v>12337</v>
      </c>
      <c r="M8" s="7">
        <v>9645</v>
      </c>
      <c r="N8" s="7">
        <v>8760</v>
      </c>
      <c r="O8" s="7">
        <v>7213</v>
      </c>
      <c r="P8" s="7">
        <v>6139</v>
      </c>
      <c r="Q8" s="7">
        <v>7284</v>
      </c>
      <c r="R8" s="7">
        <v>9179</v>
      </c>
      <c r="S8" s="7">
        <v>5370</v>
      </c>
      <c r="T8" s="7">
        <v>8959</v>
      </c>
      <c r="U8" s="7">
        <v>11043</v>
      </c>
      <c r="V8" s="7">
        <v>9749</v>
      </c>
      <c r="W8" s="7">
        <v>9519</v>
      </c>
      <c r="X8" s="7">
        <v>10691</v>
      </c>
      <c r="Y8" s="7">
        <v>7884</v>
      </c>
      <c r="Z8" s="7">
        <v>7294</v>
      </c>
      <c r="AA8" s="7">
        <v>6964</v>
      </c>
      <c r="AB8" s="7">
        <v>6019</v>
      </c>
      <c r="AC8" s="7">
        <v>7122</v>
      </c>
      <c r="AD8" s="7">
        <v>9294</v>
      </c>
      <c r="AE8" s="7">
        <v>7843</v>
      </c>
      <c r="AF8" s="7">
        <v>10045</v>
      </c>
      <c r="AG8" s="7">
        <v>11889</v>
      </c>
      <c r="AH8" s="7">
        <v>9534</v>
      </c>
      <c r="AI8" s="7">
        <v>10289</v>
      </c>
      <c r="AJ8" s="7">
        <v>12198</v>
      </c>
      <c r="AK8" s="7">
        <v>8891</v>
      </c>
      <c r="AL8" s="7">
        <v>9559</v>
      </c>
      <c r="AM8" s="7">
        <v>7830</v>
      </c>
      <c r="AN8" s="7">
        <v>6092</v>
      </c>
      <c r="AO8" s="7">
        <v>7056</v>
      </c>
      <c r="AP8" s="7">
        <v>8621</v>
      </c>
      <c r="AQ8" s="7">
        <v>9225</v>
      </c>
      <c r="AR8" s="7">
        <v>11042</v>
      </c>
      <c r="AS8" s="7">
        <v>12425</v>
      </c>
      <c r="AT8" s="7">
        <v>9588</v>
      </c>
      <c r="AU8" s="7">
        <v>9510</v>
      </c>
      <c r="AV8" s="7">
        <v>11911</v>
      </c>
      <c r="AW8" s="7">
        <v>9899</v>
      </c>
      <c r="AX8" s="7">
        <v>9724</v>
      </c>
      <c r="AY8" s="7">
        <v>8785</v>
      </c>
      <c r="AZ8" s="7">
        <v>6424</v>
      </c>
      <c r="BA8" s="7">
        <v>7896</v>
      </c>
      <c r="BB8" s="7">
        <v>6725</v>
      </c>
      <c r="BC8" s="7">
        <v>4357</v>
      </c>
      <c r="BD8" s="7">
        <v>8455</v>
      </c>
      <c r="BE8" s="7">
        <v>12210</v>
      </c>
      <c r="BF8" s="7">
        <v>9876</v>
      </c>
      <c r="BG8" s="7">
        <v>8605</v>
      </c>
      <c r="BH8" s="7">
        <v>8831</v>
      </c>
      <c r="BI8" s="22">
        <v>7556</v>
      </c>
    </row>
    <row r="9" spans="2:61" ht="10.199999999999999" x14ac:dyDescent="0.2">
      <c r="B9" s="12" t="s">
        <v>100</v>
      </c>
      <c r="C9" s="6" t="s">
        <v>101</v>
      </c>
      <c r="D9" s="7">
        <v>7079</v>
      </c>
      <c r="E9" s="7">
        <v>7048</v>
      </c>
      <c r="F9" s="7">
        <v>9079</v>
      </c>
      <c r="G9" s="7">
        <v>8660</v>
      </c>
      <c r="H9" s="7">
        <v>8282</v>
      </c>
      <c r="I9" s="7">
        <v>7416</v>
      </c>
      <c r="J9" s="7">
        <v>7115</v>
      </c>
      <c r="K9" s="7">
        <v>7184</v>
      </c>
      <c r="L9" s="7">
        <v>7126</v>
      </c>
      <c r="M9" s="7">
        <v>6279</v>
      </c>
      <c r="N9" s="7">
        <v>7100</v>
      </c>
      <c r="O9" s="7">
        <v>7945</v>
      </c>
      <c r="P9" s="7">
        <v>8042</v>
      </c>
      <c r="Q9" s="7">
        <v>5360</v>
      </c>
      <c r="R9" s="7">
        <v>4526</v>
      </c>
      <c r="S9" s="7">
        <v>3319</v>
      </c>
      <c r="T9" s="7">
        <v>3379</v>
      </c>
      <c r="U9" s="7">
        <v>2159</v>
      </c>
      <c r="V9" s="7">
        <v>2188</v>
      </c>
      <c r="W9" s="7">
        <v>2244</v>
      </c>
      <c r="X9" s="7">
        <v>2402</v>
      </c>
      <c r="Y9" s="7">
        <v>2472</v>
      </c>
      <c r="Z9" s="7">
        <v>5066</v>
      </c>
      <c r="AA9" s="7">
        <v>6457</v>
      </c>
      <c r="AB9" s="7">
        <v>7270</v>
      </c>
      <c r="AC9" s="7">
        <v>5225</v>
      </c>
      <c r="AD9" s="7">
        <v>4382</v>
      </c>
      <c r="AE9" s="7">
        <v>3794</v>
      </c>
      <c r="AF9" s="7">
        <v>2002</v>
      </c>
      <c r="AG9" s="7">
        <v>816</v>
      </c>
      <c r="AH9" s="7">
        <v>722</v>
      </c>
      <c r="AI9" s="7">
        <v>1604</v>
      </c>
      <c r="AJ9" s="7">
        <v>1683</v>
      </c>
      <c r="AK9" s="7">
        <v>2024</v>
      </c>
      <c r="AL9" s="7">
        <v>5388</v>
      </c>
      <c r="AM9" s="7">
        <v>6576</v>
      </c>
      <c r="AN9" s="7">
        <v>6690</v>
      </c>
      <c r="AO9" s="7">
        <v>5002</v>
      </c>
      <c r="AP9" s="7">
        <v>5319</v>
      </c>
      <c r="AQ9" s="7">
        <v>5160</v>
      </c>
      <c r="AR9" s="7">
        <v>4678</v>
      </c>
      <c r="AS9" s="7">
        <v>3678</v>
      </c>
      <c r="AT9" s="7">
        <v>3764</v>
      </c>
      <c r="AU9" s="7">
        <v>3875</v>
      </c>
      <c r="AV9" s="7">
        <v>3974</v>
      </c>
      <c r="AW9" s="7">
        <v>3915</v>
      </c>
      <c r="AX9" s="7">
        <v>4689</v>
      </c>
      <c r="AY9" s="7">
        <v>5755</v>
      </c>
      <c r="AZ9" s="7">
        <v>5148</v>
      </c>
      <c r="BA9" s="7">
        <v>3425</v>
      </c>
      <c r="BB9" s="7">
        <v>2604</v>
      </c>
      <c r="BC9" s="7">
        <v>1971</v>
      </c>
      <c r="BD9" s="7">
        <v>1736</v>
      </c>
      <c r="BE9" s="7">
        <v>856</v>
      </c>
      <c r="BF9" s="7">
        <v>567</v>
      </c>
      <c r="BG9" s="7">
        <v>386</v>
      </c>
      <c r="BH9" s="7">
        <v>375</v>
      </c>
      <c r="BI9" s="22">
        <v>363</v>
      </c>
    </row>
    <row r="10" spans="2:61" ht="10.199999999999999" x14ac:dyDescent="0.2">
      <c r="B10" s="12" t="s">
        <v>102</v>
      </c>
      <c r="C10" s="6" t="s">
        <v>103</v>
      </c>
      <c r="D10" s="7">
        <v>5586</v>
      </c>
      <c r="E10" s="7">
        <v>3526</v>
      </c>
      <c r="F10" s="7">
        <v>3429</v>
      </c>
      <c r="G10" s="7">
        <v>4518</v>
      </c>
      <c r="H10" s="7">
        <v>2992</v>
      </c>
      <c r="I10" s="7">
        <v>3134</v>
      </c>
      <c r="J10" s="7">
        <v>3123</v>
      </c>
      <c r="K10" s="7">
        <v>3229</v>
      </c>
      <c r="L10" s="7">
        <v>3101</v>
      </c>
      <c r="M10" s="7">
        <v>3018</v>
      </c>
      <c r="N10" s="7">
        <v>3008</v>
      </c>
      <c r="O10" s="7">
        <v>2988</v>
      </c>
      <c r="P10" s="7">
        <v>2793</v>
      </c>
      <c r="Q10" s="7">
        <v>2597</v>
      </c>
      <c r="R10" s="7">
        <v>2808</v>
      </c>
      <c r="S10" s="7">
        <v>2718</v>
      </c>
      <c r="T10" s="7">
        <v>2901</v>
      </c>
      <c r="U10" s="7">
        <v>2227</v>
      </c>
      <c r="V10" s="7">
        <v>2632</v>
      </c>
      <c r="W10" s="7">
        <v>2922</v>
      </c>
      <c r="X10" s="7">
        <v>2420</v>
      </c>
      <c r="Y10" s="7">
        <v>2731</v>
      </c>
      <c r="Z10" s="7">
        <v>2877</v>
      </c>
      <c r="AA10" s="7">
        <v>2992</v>
      </c>
      <c r="AB10" s="7">
        <v>3313</v>
      </c>
      <c r="AC10" s="7">
        <v>2918</v>
      </c>
      <c r="AD10" s="7">
        <v>3359</v>
      </c>
      <c r="AE10" s="7">
        <v>2755</v>
      </c>
      <c r="AF10" s="7">
        <v>2357</v>
      </c>
      <c r="AG10" s="7">
        <v>2776</v>
      </c>
      <c r="AH10" s="7">
        <v>5164</v>
      </c>
      <c r="AI10" s="7">
        <v>8366</v>
      </c>
      <c r="AJ10" s="7">
        <v>9527</v>
      </c>
      <c r="AK10" s="7">
        <v>7985</v>
      </c>
      <c r="AL10" s="7">
        <v>7141</v>
      </c>
      <c r="AM10" s="7">
        <v>8336</v>
      </c>
      <c r="AN10" s="7">
        <v>7075</v>
      </c>
      <c r="AO10" s="7">
        <v>6760</v>
      </c>
      <c r="AP10" s="7">
        <v>8686</v>
      </c>
      <c r="AQ10" s="7">
        <v>7162</v>
      </c>
      <c r="AR10" s="7">
        <v>7850</v>
      </c>
      <c r="AS10" s="7">
        <v>8226</v>
      </c>
      <c r="AT10" s="7">
        <v>7364</v>
      </c>
      <c r="AU10" s="7">
        <v>7589</v>
      </c>
      <c r="AV10" s="7">
        <v>8702</v>
      </c>
      <c r="AW10" s="7">
        <v>7406</v>
      </c>
      <c r="AX10" s="7">
        <v>6657</v>
      </c>
      <c r="AY10" s="7">
        <v>7610</v>
      </c>
      <c r="AZ10" s="7">
        <v>6772</v>
      </c>
      <c r="BA10" s="7">
        <v>2530</v>
      </c>
      <c r="BB10" s="7">
        <v>3550</v>
      </c>
      <c r="BC10" s="7">
        <v>2805</v>
      </c>
      <c r="BD10" s="7">
        <v>3386</v>
      </c>
      <c r="BE10" s="7">
        <v>4578</v>
      </c>
      <c r="BF10" s="7">
        <v>7694</v>
      </c>
      <c r="BG10" s="7">
        <v>7872</v>
      </c>
      <c r="BH10" s="7">
        <v>9544</v>
      </c>
      <c r="BI10" s="22">
        <v>7985</v>
      </c>
    </row>
    <row r="11" spans="2:61" ht="10.199999999999999" x14ac:dyDescent="0.2">
      <c r="B11" s="12" t="s">
        <v>104</v>
      </c>
      <c r="C11" s="6" t="s">
        <v>105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11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22">
        <v>0</v>
      </c>
    </row>
    <row r="12" spans="2:61" ht="10.199999999999999" x14ac:dyDescent="0.2">
      <c r="B12" s="12" t="s">
        <v>106</v>
      </c>
      <c r="C12" s="6" t="s">
        <v>107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27</v>
      </c>
      <c r="N12" s="7">
        <v>21</v>
      </c>
      <c r="O12" s="7">
        <v>14</v>
      </c>
      <c r="P12" s="7">
        <v>10</v>
      </c>
      <c r="Q12" s="7">
        <v>15</v>
      </c>
      <c r="R12" s="7">
        <v>21</v>
      </c>
      <c r="S12" s="7">
        <v>4</v>
      </c>
      <c r="T12" s="7">
        <v>4</v>
      </c>
      <c r="U12" s="7">
        <v>10</v>
      </c>
      <c r="V12" s="7">
        <v>5</v>
      </c>
      <c r="W12" s="7">
        <v>4</v>
      </c>
      <c r="X12" s="7">
        <v>6</v>
      </c>
      <c r="Y12" s="7">
        <v>11</v>
      </c>
      <c r="Z12" s="7">
        <v>8</v>
      </c>
      <c r="AA12" s="7">
        <v>7</v>
      </c>
      <c r="AB12" s="7">
        <v>7</v>
      </c>
      <c r="AC12" s="7">
        <v>7</v>
      </c>
      <c r="AD12" s="7">
        <v>8</v>
      </c>
      <c r="AE12" s="7">
        <v>5</v>
      </c>
      <c r="AF12" s="7">
        <v>16</v>
      </c>
      <c r="AG12" s="7">
        <v>12</v>
      </c>
      <c r="AH12" s="7">
        <v>12</v>
      </c>
      <c r="AI12" s="7">
        <v>11</v>
      </c>
      <c r="AJ12" s="7">
        <v>11</v>
      </c>
      <c r="AK12" s="7">
        <v>21</v>
      </c>
      <c r="AL12" s="7">
        <v>14</v>
      </c>
      <c r="AM12" s="7">
        <v>6</v>
      </c>
      <c r="AN12" s="7">
        <v>11</v>
      </c>
      <c r="AO12" s="7">
        <v>8</v>
      </c>
      <c r="AP12" s="7">
        <v>9</v>
      </c>
      <c r="AQ12" s="7">
        <v>6</v>
      </c>
      <c r="AR12" s="7">
        <v>4</v>
      </c>
      <c r="AS12" s="7">
        <v>7</v>
      </c>
      <c r="AT12" s="7">
        <v>4</v>
      </c>
      <c r="AU12" s="7">
        <v>5</v>
      </c>
      <c r="AV12" s="7">
        <v>3</v>
      </c>
      <c r="AW12" s="7">
        <v>5</v>
      </c>
      <c r="AX12" s="7">
        <v>7</v>
      </c>
      <c r="AY12" s="7">
        <v>2</v>
      </c>
      <c r="AZ12" s="7">
        <v>5</v>
      </c>
      <c r="BA12" s="7">
        <v>4</v>
      </c>
      <c r="BB12" s="7">
        <v>0</v>
      </c>
      <c r="BC12" s="7">
        <v>1</v>
      </c>
      <c r="BD12" s="7">
        <v>0</v>
      </c>
      <c r="BE12" s="7">
        <v>1</v>
      </c>
      <c r="BF12" s="7">
        <v>1</v>
      </c>
      <c r="BG12" s="7">
        <v>3</v>
      </c>
      <c r="BH12" s="7">
        <v>5</v>
      </c>
      <c r="BI12" s="22">
        <v>7</v>
      </c>
    </row>
    <row r="13" spans="2:61" ht="10.199999999999999" x14ac:dyDescent="0.2">
      <c r="B13" s="12" t="s">
        <v>108</v>
      </c>
      <c r="C13" s="6" t="s">
        <v>109</v>
      </c>
      <c r="D13" s="7">
        <v>0</v>
      </c>
      <c r="E13" s="7">
        <v>17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22">
        <v>0</v>
      </c>
    </row>
    <row r="14" spans="2:61" ht="10.199999999999999" x14ac:dyDescent="0.2">
      <c r="B14" s="12" t="s">
        <v>110</v>
      </c>
      <c r="C14" s="6" t="s">
        <v>111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6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2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22">
        <v>0</v>
      </c>
    </row>
    <row r="15" spans="2:61" ht="10.199999999999999" x14ac:dyDescent="0.2">
      <c r="B15" s="12" t="s">
        <v>112</v>
      </c>
      <c r="C15" s="6" t="s">
        <v>113</v>
      </c>
      <c r="D15" s="7">
        <v>764</v>
      </c>
      <c r="E15" s="7">
        <v>686</v>
      </c>
      <c r="F15" s="7">
        <v>894</v>
      </c>
      <c r="G15" s="7">
        <v>708</v>
      </c>
      <c r="H15" s="7">
        <v>678</v>
      </c>
      <c r="I15" s="7">
        <v>638</v>
      </c>
      <c r="J15" s="7">
        <v>746</v>
      </c>
      <c r="K15" s="7">
        <v>534</v>
      </c>
      <c r="L15" s="7">
        <v>585</v>
      </c>
      <c r="M15" s="7">
        <v>578</v>
      </c>
      <c r="N15" s="7">
        <v>676</v>
      </c>
      <c r="O15" s="7">
        <v>629</v>
      </c>
      <c r="P15" s="7">
        <v>702</v>
      </c>
      <c r="Q15" s="7">
        <v>769</v>
      </c>
      <c r="R15" s="7">
        <v>661</v>
      </c>
      <c r="S15" s="7">
        <v>713</v>
      </c>
      <c r="T15" s="7">
        <v>835</v>
      </c>
      <c r="U15" s="7">
        <v>637</v>
      </c>
      <c r="V15" s="7">
        <v>496</v>
      </c>
      <c r="W15" s="7">
        <v>556</v>
      </c>
      <c r="X15" s="7">
        <v>593</v>
      </c>
      <c r="Y15" s="7">
        <v>645</v>
      </c>
      <c r="Z15" s="7">
        <v>657</v>
      </c>
      <c r="AA15" s="7">
        <v>607</v>
      </c>
      <c r="AB15" s="7">
        <v>670</v>
      </c>
      <c r="AC15" s="7">
        <v>498</v>
      </c>
      <c r="AD15" s="7">
        <v>594</v>
      </c>
      <c r="AE15" s="7">
        <v>503</v>
      </c>
      <c r="AF15" s="7">
        <v>632</v>
      </c>
      <c r="AG15" s="7">
        <v>536</v>
      </c>
      <c r="AH15" s="7">
        <v>568</v>
      </c>
      <c r="AI15" s="7">
        <v>503</v>
      </c>
      <c r="AJ15" s="7">
        <v>344</v>
      </c>
      <c r="AK15" s="7">
        <v>444</v>
      </c>
      <c r="AL15" s="7">
        <v>439</v>
      </c>
      <c r="AM15" s="7">
        <v>380</v>
      </c>
      <c r="AN15" s="7">
        <v>459</v>
      </c>
      <c r="AO15" s="7">
        <v>394</v>
      </c>
      <c r="AP15" s="7">
        <v>368</v>
      </c>
      <c r="AQ15" s="7">
        <v>374</v>
      </c>
      <c r="AR15" s="7">
        <v>379</v>
      </c>
      <c r="AS15" s="7">
        <v>410</v>
      </c>
      <c r="AT15" s="7">
        <v>439</v>
      </c>
      <c r="AU15" s="7">
        <v>460</v>
      </c>
      <c r="AV15" s="7">
        <v>510</v>
      </c>
      <c r="AW15" s="7">
        <v>508</v>
      </c>
      <c r="AX15" s="7">
        <v>437</v>
      </c>
      <c r="AY15" s="7">
        <v>484</v>
      </c>
      <c r="AZ15" s="7">
        <v>455</v>
      </c>
      <c r="BA15" s="7">
        <v>447</v>
      </c>
      <c r="BB15" s="7">
        <v>498</v>
      </c>
      <c r="BC15" s="7">
        <v>443</v>
      </c>
      <c r="BD15" s="7">
        <v>501</v>
      </c>
      <c r="BE15" s="7">
        <v>480</v>
      </c>
      <c r="BF15" s="7">
        <v>463</v>
      </c>
      <c r="BG15" s="7">
        <v>469</v>
      </c>
      <c r="BH15" s="7">
        <v>495</v>
      </c>
      <c r="BI15" s="22">
        <v>481</v>
      </c>
    </row>
    <row r="16" spans="2:61" ht="10.199999999999999" x14ac:dyDescent="0.2">
      <c r="B16" s="12" t="s">
        <v>114</v>
      </c>
      <c r="C16" s="6" t="s">
        <v>115</v>
      </c>
      <c r="D16" s="7">
        <v>0</v>
      </c>
      <c r="E16" s="7">
        <v>0</v>
      </c>
      <c r="F16" s="7">
        <v>0</v>
      </c>
      <c r="G16" s="7">
        <v>0</v>
      </c>
      <c r="H16" s="7">
        <v>5</v>
      </c>
      <c r="I16" s="7">
        <v>32</v>
      </c>
      <c r="J16" s="7">
        <v>3</v>
      </c>
      <c r="K16" s="7">
        <v>11</v>
      </c>
      <c r="L16" s="7">
        <v>0</v>
      </c>
      <c r="M16" s="7">
        <v>0</v>
      </c>
      <c r="N16" s="7">
        <v>7</v>
      </c>
      <c r="O16" s="7">
        <v>5</v>
      </c>
      <c r="P16" s="7">
        <v>2</v>
      </c>
      <c r="Q16" s="7">
        <v>0</v>
      </c>
      <c r="R16" s="7">
        <v>34</v>
      </c>
      <c r="S16" s="7">
        <v>3</v>
      </c>
      <c r="T16" s="7">
        <v>6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6</v>
      </c>
      <c r="AA16" s="7">
        <v>5</v>
      </c>
      <c r="AB16" s="7">
        <v>6</v>
      </c>
      <c r="AC16" s="7">
        <v>0</v>
      </c>
      <c r="AD16" s="7">
        <v>13</v>
      </c>
      <c r="AE16" s="7">
        <v>4</v>
      </c>
      <c r="AF16" s="7">
        <v>3</v>
      </c>
      <c r="AG16" s="7">
        <v>3</v>
      </c>
      <c r="AH16" s="7">
        <v>3</v>
      </c>
      <c r="AI16" s="7">
        <v>5</v>
      </c>
      <c r="AJ16" s="7">
        <v>8</v>
      </c>
      <c r="AK16" s="7">
        <v>0</v>
      </c>
      <c r="AL16" s="7">
        <v>0</v>
      </c>
      <c r="AM16" s="7">
        <v>1</v>
      </c>
      <c r="AN16" s="7">
        <v>2</v>
      </c>
      <c r="AO16" s="7">
        <v>22</v>
      </c>
      <c r="AP16" s="7">
        <v>6</v>
      </c>
      <c r="AQ16" s="7">
        <v>4</v>
      </c>
      <c r="AR16" s="7">
        <v>6</v>
      </c>
      <c r="AS16" s="7">
        <v>1</v>
      </c>
      <c r="AT16" s="7">
        <v>2</v>
      </c>
      <c r="AU16" s="7">
        <v>2</v>
      </c>
      <c r="AV16" s="7">
        <v>1</v>
      </c>
      <c r="AW16" s="7">
        <v>2</v>
      </c>
      <c r="AX16" s="7">
        <v>3</v>
      </c>
      <c r="AY16" s="7">
        <v>2</v>
      </c>
      <c r="AZ16" s="7">
        <v>3</v>
      </c>
      <c r="BA16" s="7">
        <v>2</v>
      </c>
      <c r="BB16" s="7">
        <v>20</v>
      </c>
      <c r="BC16" s="7">
        <v>8</v>
      </c>
      <c r="BD16" s="7">
        <v>17</v>
      </c>
      <c r="BE16" s="7">
        <v>11</v>
      </c>
      <c r="BF16" s="7">
        <v>3</v>
      </c>
      <c r="BG16" s="7">
        <v>5</v>
      </c>
      <c r="BH16" s="7">
        <v>6</v>
      </c>
      <c r="BI16" s="22">
        <v>5</v>
      </c>
    </row>
    <row r="17" spans="2:61" ht="10.199999999999999" x14ac:dyDescent="0.2">
      <c r="B17" s="12" t="s">
        <v>116</v>
      </c>
      <c r="C17" s="6" t="s">
        <v>117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13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22">
        <v>0</v>
      </c>
    </row>
    <row r="18" spans="2:61" ht="10.199999999999999" x14ac:dyDescent="0.2">
      <c r="B18" s="12" t="s">
        <v>118</v>
      </c>
      <c r="C18" s="6" t="s">
        <v>119</v>
      </c>
      <c r="D18" s="7">
        <v>421</v>
      </c>
      <c r="E18" s="7">
        <v>404</v>
      </c>
      <c r="F18" s="7">
        <v>376</v>
      </c>
      <c r="G18" s="7">
        <v>428</v>
      </c>
      <c r="H18" s="7">
        <v>356</v>
      </c>
      <c r="I18" s="7">
        <v>357</v>
      </c>
      <c r="J18" s="7">
        <v>698</v>
      </c>
      <c r="K18" s="7">
        <v>671</v>
      </c>
      <c r="L18" s="7">
        <v>1084</v>
      </c>
      <c r="M18" s="7">
        <v>1169</v>
      </c>
      <c r="N18" s="7">
        <v>856</v>
      </c>
      <c r="O18" s="7">
        <v>489</v>
      </c>
      <c r="P18" s="7">
        <v>904</v>
      </c>
      <c r="Q18" s="7">
        <v>844</v>
      </c>
      <c r="R18" s="7">
        <v>1109</v>
      </c>
      <c r="S18" s="7">
        <v>573</v>
      </c>
      <c r="T18" s="7">
        <v>751</v>
      </c>
      <c r="U18" s="7">
        <v>730</v>
      </c>
      <c r="V18" s="7">
        <v>909</v>
      </c>
      <c r="W18" s="7">
        <v>870</v>
      </c>
      <c r="X18" s="7">
        <v>994</v>
      </c>
      <c r="Y18" s="7">
        <v>639</v>
      </c>
      <c r="Z18" s="7">
        <v>760</v>
      </c>
      <c r="AA18" s="7">
        <v>699</v>
      </c>
      <c r="AB18" s="7">
        <v>785</v>
      </c>
      <c r="AC18" s="7">
        <v>761</v>
      </c>
      <c r="AD18" s="7">
        <v>694</v>
      </c>
      <c r="AE18" s="7">
        <v>768</v>
      </c>
      <c r="AF18" s="7">
        <v>801</v>
      </c>
      <c r="AG18" s="7">
        <v>824</v>
      </c>
      <c r="AH18" s="7">
        <v>658</v>
      </c>
      <c r="AI18" s="7">
        <v>639</v>
      </c>
      <c r="AJ18" s="7">
        <v>738</v>
      </c>
      <c r="AK18" s="7">
        <v>597</v>
      </c>
      <c r="AL18" s="7">
        <v>749</v>
      </c>
      <c r="AM18" s="7">
        <v>716</v>
      </c>
      <c r="AN18" s="7">
        <v>843</v>
      </c>
      <c r="AO18" s="7">
        <v>819</v>
      </c>
      <c r="AP18" s="7">
        <v>429</v>
      </c>
      <c r="AQ18" s="7">
        <v>1278</v>
      </c>
      <c r="AR18" s="7">
        <v>1024</v>
      </c>
      <c r="AS18" s="7">
        <v>1044</v>
      </c>
      <c r="AT18" s="7">
        <v>1014</v>
      </c>
      <c r="AU18" s="7">
        <v>900</v>
      </c>
      <c r="AV18" s="7">
        <v>1107</v>
      </c>
      <c r="AW18" s="7">
        <v>1267</v>
      </c>
      <c r="AX18" s="7">
        <v>951</v>
      </c>
      <c r="AY18" s="7">
        <v>1233</v>
      </c>
      <c r="AZ18" s="7">
        <v>1181</v>
      </c>
      <c r="BA18" s="7">
        <v>975</v>
      </c>
      <c r="BB18" s="7">
        <v>801</v>
      </c>
      <c r="BC18" s="7">
        <v>714</v>
      </c>
      <c r="BD18" s="7">
        <v>869</v>
      </c>
      <c r="BE18" s="7">
        <v>700</v>
      </c>
      <c r="BF18" s="7">
        <v>819</v>
      </c>
      <c r="BG18" s="7">
        <v>366</v>
      </c>
      <c r="BH18" s="7">
        <v>557</v>
      </c>
      <c r="BI18" s="22">
        <v>928</v>
      </c>
    </row>
    <row r="19" spans="2:61" ht="10.199999999999999" x14ac:dyDescent="0.2">
      <c r="B19" s="12" t="s">
        <v>120</v>
      </c>
      <c r="C19" s="6" t="s">
        <v>121</v>
      </c>
      <c r="D19" s="7">
        <v>0</v>
      </c>
      <c r="E19" s="7">
        <v>150</v>
      </c>
      <c r="F19" s="7">
        <v>61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21</v>
      </c>
      <c r="N19" s="7">
        <v>17</v>
      </c>
      <c r="O19" s="7">
        <v>9</v>
      </c>
      <c r="P19" s="7">
        <v>0</v>
      </c>
      <c r="Q19" s="7">
        <v>36</v>
      </c>
      <c r="R19" s="7">
        <v>0</v>
      </c>
      <c r="S19" s="7">
        <v>28</v>
      </c>
      <c r="T19" s="7">
        <v>0</v>
      </c>
      <c r="U19" s="7">
        <v>0</v>
      </c>
      <c r="V19" s="7">
        <v>38</v>
      </c>
      <c r="W19" s="7">
        <v>0</v>
      </c>
      <c r="X19" s="7">
        <v>0</v>
      </c>
      <c r="Y19" s="7">
        <v>24</v>
      </c>
      <c r="Z19" s="7">
        <v>30</v>
      </c>
      <c r="AA19" s="7">
        <v>27</v>
      </c>
      <c r="AB19" s="7">
        <v>30</v>
      </c>
      <c r="AC19" s="7">
        <v>36</v>
      </c>
      <c r="AD19" s="7">
        <v>0</v>
      </c>
      <c r="AE19" s="7">
        <v>0</v>
      </c>
      <c r="AF19" s="7">
        <v>17</v>
      </c>
      <c r="AG19" s="7">
        <v>16</v>
      </c>
      <c r="AH19" s="7">
        <v>0</v>
      </c>
      <c r="AI19" s="7">
        <v>0</v>
      </c>
      <c r="AJ19" s="7">
        <v>0</v>
      </c>
      <c r="AK19" s="7">
        <v>0</v>
      </c>
      <c r="AL19" s="7">
        <v>22</v>
      </c>
      <c r="AM19" s="7">
        <v>0</v>
      </c>
      <c r="AN19" s="7">
        <v>0</v>
      </c>
      <c r="AO19" s="7">
        <v>0</v>
      </c>
      <c r="AP19" s="7">
        <v>0</v>
      </c>
      <c r="AQ19" s="7">
        <v>17</v>
      </c>
      <c r="AR19" s="7">
        <v>16</v>
      </c>
      <c r="AS19" s="7">
        <v>36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26</v>
      </c>
      <c r="BE19" s="7">
        <v>26</v>
      </c>
      <c r="BF19" s="7">
        <v>0</v>
      </c>
      <c r="BG19" s="7">
        <v>0</v>
      </c>
      <c r="BH19" s="7">
        <v>0</v>
      </c>
      <c r="BI19" s="22">
        <v>0</v>
      </c>
    </row>
    <row r="20" spans="2:61" ht="10.199999999999999" x14ac:dyDescent="0.2">
      <c r="B20" s="12" t="s">
        <v>122</v>
      </c>
      <c r="C20" s="6" t="s">
        <v>123</v>
      </c>
      <c r="D20" s="7">
        <v>87</v>
      </c>
      <c r="E20" s="7">
        <v>43</v>
      </c>
      <c r="F20" s="7">
        <v>41</v>
      </c>
      <c r="G20" s="7">
        <v>42</v>
      </c>
      <c r="H20" s="7">
        <v>40</v>
      </c>
      <c r="I20" s="7">
        <v>22</v>
      </c>
      <c r="J20" s="7">
        <v>46</v>
      </c>
      <c r="K20" s="7">
        <v>56</v>
      </c>
      <c r="L20" s="7">
        <v>38</v>
      </c>
      <c r="M20" s="7">
        <v>30</v>
      </c>
      <c r="N20" s="7">
        <v>30</v>
      </c>
      <c r="O20" s="7">
        <v>28</v>
      </c>
      <c r="P20" s="7">
        <v>0</v>
      </c>
      <c r="Q20" s="7">
        <v>25</v>
      </c>
      <c r="R20" s="7">
        <v>107</v>
      </c>
      <c r="S20" s="7">
        <v>25</v>
      </c>
      <c r="T20" s="7">
        <v>34</v>
      </c>
      <c r="U20" s="7">
        <v>30</v>
      </c>
      <c r="V20" s="7">
        <v>33</v>
      </c>
      <c r="W20" s="7">
        <v>105</v>
      </c>
      <c r="X20" s="7">
        <v>110</v>
      </c>
      <c r="Y20" s="7">
        <v>42</v>
      </c>
      <c r="Z20" s="7">
        <v>26</v>
      </c>
      <c r="AA20" s="7">
        <v>137</v>
      </c>
      <c r="AB20" s="7">
        <v>22</v>
      </c>
      <c r="AC20" s="7">
        <v>18</v>
      </c>
      <c r="AD20" s="7">
        <v>243</v>
      </c>
      <c r="AE20" s="7">
        <v>46</v>
      </c>
      <c r="AF20" s="7">
        <v>38</v>
      </c>
      <c r="AG20" s="7">
        <v>128</v>
      </c>
      <c r="AH20" s="7">
        <v>60</v>
      </c>
      <c r="AI20" s="7">
        <v>26</v>
      </c>
      <c r="AJ20" s="7">
        <v>29</v>
      </c>
      <c r="AK20" s="7">
        <v>31</v>
      </c>
      <c r="AL20" s="7">
        <v>32</v>
      </c>
      <c r="AM20" s="7">
        <v>34</v>
      </c>
      <c r="AN20" s="7">
        <v>25</v>
      </c>
      <c r="AO20" s="7">
        <v>34</v>
      </c>
      <c r="AP20" s="7">
        <v>180</v>
      </c>
      <c r="AQ20" s="7">
        <v>161</v>
      </c>
      <c r="AR20" s="7">
        <v>176</v>
      </c>
      <c r="AS20" s="7">
        <v>178</v>
      </c>
      <c r="AT20" s="7">
        <v>215</v>
      </c>
      <c r="AU20" s="7">
        <v>175</v>
      </c>
      <c r="AV20" s="7">
        <v>118</v>
      </c>
      <c r="AW20" s="7">
        <v>93</v>
      </c>
      <c r="AX20" s="7">
        <v>109</v>
      </c>
      <c r="AY20" s="7">
        <v>74</v>
      </c>
      <c r="AZ20" s="7">
        <v>147</v>
      </c>
      <c r="BA20" s="7">
        <v>172</v>
      </c>
      <c r="BB20" s="7">
        <v>235</v>
      </c>
      <c r="BC20" s="7">
        <v>259</v>
      </c>
      <c r="BD20" s="7">
        <v>337</v>
      </c>
      <c r="BE20" s="7">
        <v>300</v>
      </c>
      <c r="BF20" s="7">
        <v>436</v>
      </c>
      <c r="BG20" s="7">
        <v>342</v>
      </c>
      <c r="BH20" s="7">
        <v>263</v>
      </c>
      <c r="BI20" s="22">
        <v>378</v>
      </c>
    </row>
    <row r="21" spans="2:61" ht="10.199999999999999" x14ac:dyDescent="0.2">
      <c r="B21" s="12" t="s">
        <v>124</v>
      </c>
      <c r="C21" s="6" t="s">
        <v>125</v>
      </c>
      <c r="D21" s="7">
        <v>350</v>
      </c>
      <c r="E21" s="7">
        <v>14</v>
      </c>
      <c r="F21" s="7">
        <v>239</v>
      </c>
      <c r="G21" s="7">
        <v>0</v>
      </c>
      <c r="H21" s="7">
        <v>398</v>
      </c>
      <c r="I21" s="7">
        <v>29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35</v>
      </c>
      <c r="U21" s="7">
        <v>30</v>
      </c>
      <c r="V21" s="7">
        <v>0</v>
      </c>
      <c r="W21" s="7">
        <v>25</v>
      </c>
      <c r="X21" s="7">
        <v>40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15</v>
      </c>
      <c r="AI21" s="7">
        <v>21</v>
      </c>
      <c r="AJ21" s="7">
        <v>20</v>
      </c>
      <c r="AK21" s="7">
        <v>25</v>
      </c>
      <c r="AL21" s="7">
        <v>0</v>
      </c>
      <c r="AM21" s="7">
        <v>166</v>
      </c>
      <c r="AN21" s="7">
        <v>18</v>
      </c>
      <c r="AO21" s="7">
        <v>24</v>
      </c>
      <c r="AP21" s="7">
        <v>13</v>
      </c>
      <c r="AQ21" s="7">
        <v>0</v>
      </c>
      <c r="AR21" s="7">
        <v>0</v>
      </c>
      <c r="AS21" s="7">
        <v>0</v>
      </c>
      <c r="AT21" s="7">
        <v>18</v>
      </c>
      <c r="AU21" s="7">
        <v>23</v>
      </c>
      <c r="AV21" s="7">
        <v>171</v>
      </c>
      <c r="AW21" s="7">
        <v>192</v>
      </c>
      <c r="AX21" s="7">
        <v>182</v>
      </c>
      <c r="AY21" s="7">
        <v>164</v>
      </c>
      <c r="AZ21" s="7">
        <v>187</v>
      </c>
      <c r="BA21" s="7">
        <v>161</v>
      </c>
      <c r="BB21" s="7">
        <v>121</v>
      </c>
      <c r="BC21" s="7">
        <v>159</v>
      </c>
      <c r="BD21" s="7">
        <v>110</v>
      </c>
      <c r="BE21" s="7">
        <v>156</v>
      </c>
      <c r="BF21" s="7">
        <v>137</v>
      </c>
      <c r="BG21" s="7">
        <v>202</v>
      </c>
      <c r="BH21" s="7">
        <v>200</v>
      </c>
      <c r="BI21" s="22">
        <v>163</v>
      </c>
    </row>
    <row r="22" spans="2:61" ht="10.199999999999999" x14ac:dyDescent="0.2">
      <c r="B22" s="12" t="s">
        <v>126</v>
      </c>
      <c r="C22" s="6" t="s">
        <v>127</v>
      </c>
      <c r="D22" s="7">
        <v>2681</v>
      </c>
      <c r="E22" s="7">
        <v>2347</v>
      </c>
      <c r="F22" s="7">
        <v>2254</v>
      </c>
      <c r="G22" s="7">
        <v>2280</v>
      </c>
      <c r="H22" s="7">
        <v>2412</v>
      </c>
      <c r="I22" s="7">
        <v>3101</v>
      </c>
      <c r="J22" s="7">
        <v>3308</v>
      </c>
      <c r="K22" s="7">
        <v>3274</v>
      </c>
      <c r="L22" s="7">
        <v>2885</v>
      </c>
      <c r="M22" s="7">
        <v>2544</v>
      </c>
      <c r="N22" s="7">
        <v>2636</v>
      </c>
      <c r="O22" s="7">
        <v>2557</v>
      </c>
      <c r="P22" s="7">
        <v>2307</v>
      </c>
      <c r="Q22" s="7">
        <v>2246</v>
      </c>
      <c r="R22" s="7">
        <v>2647</v>
      </c>
      <c r="S22" s="7">
        <v>2876</v>
      </c>
      <c r="T22" s="7">
        <v>2868</v>
      </c>
      <c r="U22" s="7">
        <v>2759</v>
      </c>
      <c r="V22" s="7">
        <v>2450</v>
      </c>
      <c r="W22" s="7">
        <v>2281</v>
      </c>
      <c r="X22" s="7">
        <v>1931</v>
      </c>
      <c r="Y22" s="7">
        <v>2473</v>
      </c>
      <c r="Z22" s="7">
        <v>2832</v>
      </c>
      <c r="AA22" s="7">
        <v>2694</v>
      </c>
      <c r="AB22" s="7">
        <v>2984</v>
      </c>
      <c r="AC22" s="7">
        <v>2390</v>
      </c>
      <c r="AD22" s="7">
        <v>3273</v>
      </c>
      <c r="AE22" s="7">
        <v>3803</v>
      </c>
      <c r="AF22" s="7">
        <v>4970</v>
      </c>
      <c r="AG22" s="7">
        <v>4939</v>
      </c>
      <c r="AH22" s="7">
        <v>4814</v>
      </c>
      <c r="AI22" s="7">
        <v>4352</v>
      </c>
      <c r="AJ22" s="7">
        <v>4751</v>
      </c>
      <c r="AK22" s="7">
        <v>4628</v>
      </c>
      <c r="AL22" s="7">
        <v>4324</v>
      </c>
      <c r="AM22" s="7">
        <v>4355</v>
      </c>
      <c r="AN22" s="7">
        <v>4680</v>
      </c>
      <c r="AO22" s="7">
        <v>4279</v>
      </c>
      <c r="AP22" s="7">
        <v>4838</v>
      </c>
      <c r="AQ22" s="7">
        <v>6055</v>
      </c>
      <c r="AR22" s="7">
        <v>6499</v>
      </c>
      <c r="AS22" s="7">
        <v>6059</v>
      </c>
      <c r="AT22" s="7">
        <v>5366</v>
      </c>
      <c r="AU22" s="7">
        <v>5882</v>
      </c>
      <c r="AV22" s="7">
        <v>5255</v>
      </c>
      <c r="AW22" s="7">
        <v>6131</v>
      </c>
      <c r="AX22" s="7">
        <v>5777</v>
      </c>
      <c r="AY22" s="7">
        <v>6596</v>
      </c>
      <c r="AZ22" s="7">
        <v>5700</v>
      </c>
      <c r="BA22" s="7">
        <v>5401</v>
      </c>
      <c r="BB22" s="7">
        <v>6553</v>
      </c>
      <c r="BC22" s="7">
        <v>5889</v>
      </c>
      <c r="BD22" s="7">
        <v>6435</v>
      </c>
      <c r="BE22" s="7">
        <v>5897</v>
      </c>
      <c r="BF22" s="7">
        <v>6643</v>
      </c>
      <c r="BG22" s="7">
        <v>6530</v>
      </c>
      <c r="BH22" s="7">
        <v>6535</v>
      </c>
      <c r="BI22" s="22">
        <v>6602</v>
      </c>
    </row>
    <row r="23" spans="2:61" ht="10.199999999999999" x14ac:dyDescent="0.2">
      <c r="B23" s="12" t="s">
        <v>128</v>
      </c>
      <c r="C23" s="6" t="s">
        <v>129</v>
      </c>
      <c r="D23" s="7">
        <v>463</v>
      </c>
      <c r="E23" s="7">
        <v>712</v>
      </c>
      <c r="F23" s="7">
        <v>569</v>
      </c>
      <c r="G23" s="7">
        <v>666</v>
      </c>
      <c r="H23" s="7">
        <v>366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294</v>
      </c>
      <c r="AG23" s="7">
        <v>274</v>
      </c>
      <c r="AH23" s="7">
        <v>120</v>
      </c>
      <c r="AI23" s="7">
        <v>249</v>
      </c>
      <c r="AJ23" s="7">
        <v>238</v>
      </c>
      <c r="AK23" s="7">
        <v>132</v>
      </c>
      <c r="AL23" s="7">
        <v>517</v>
      </c>
      <c r="AM23" s="7">
        <v>164</v>
      </c>
      <c r="AN23" s="7">
        <v>470</v>
      </c>
      <c r="AO23" s="7">
        <v>0</v>
      </c>
      <c r="AP23" s="7">
        <v>125</v>
      </c>
      <c r="AQ23" s="7">
        <v>310</v>
      </c>
      <c r="AR23" s="7">
        <v>442</v>
      </c>
      <c r="AS23" s="7">
        <v>216</v>
      </c>
      <c r="AT23" s="7">
        <v>147</v>
      </c>
      <c r="AU23" s="7">
        <v>415</v>
      </c>
      <c r="AV23" s="7">
        <v>354</v>
      </c>
      <c r="AW23" s="7">
        <v>266</v>
      </c>
      <c r="AX23" s="7">
        <v>170</v>
      </c>
      <c r="AY23" s="7">
        <v>455</v>
      </c>
      <c r="AZ23" s="7">
        <v>260</v>
      </c>
      <c r="BA23" s="7">
        <v>386</v>
      </c>
      <c r="BB23" s="7">
        <v>448</v>
      </c>
      <c r="BC23" s="7">
        <v>189</v>
      </c>
      <c r="BD23" s="7">
        <v>420</v>
      </c>
      <c r="BE23" s="7">
        <v>388</v>
      </c>
      <c r="BF23" s="7">
        <v>0</v>
      </c>
      <c r="BG23" s="7">
        <v>629</v>
      </c>
      <c r="BH23" s="7">
        <v>526</v>
      </c>
      <c r="BI23" s="22">
        <v>656</v>
      </c>
    </row>
    <row r="24" spans="2:61" ht="10.199999999999999" x14ac:dyDescent="0.2">
      <c r="B24" s="12" t="s">
        <v>130</v>
      </c>
      <c r="C24" s="6" t="s">
        <v>131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3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22">
        <v>0</v>
      </c>
    </row>
    <row r="25" spans="2:61" ht="10.199999999999999" x14ac:dyDescent="0.2">
      <c r="B25" s="12" t="s">
        <v>132</v>
      </c>
      <c r="C25" s="6" t="s">
        <v>133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6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15</v>
      </c>
      <c r="Q25" s="7">
        <v>20</v>
      </c>
      <c r="R25" s="7">
        <v>15</v>
      </c>
      <c r="S25" s="7">
        <v>15</v>
      </c>
      <c r="T25" s="7">
        <v>19</v>
      </c>
      <c r="U25" s="7">
        <v>36</v>
      </c>
      <c r="V25" s="7">
        <v>31</v>
      </c>
      <c r="W25" s="7">
        <v>42</v>
      </c>
      <c r="X25" s="7">
        <v>33</v>
      </c>
      <c r="Y25" s="7">
        <v>35</v>
      </c>
      <c r="Z25" s="7">
        <v>34</v>
      </c>
      <c r="AA25" s="7">
        <v>41</v>
      </c>
      <c r="AB25" s="7">
        <v>37</v>
      </c>
      <c r="AC25" s="7">
        <v>32</v>
      </c>
      <c r="AD25" s="7">
        <v>29</v>
      </c>
      <c r="AE25" s="7">
        <v>29</v>
      </c>
      <c r="AF25" s="7">
        <v>41</v>
      </c>
      <c r="AG25" s="7">
        <v>32</v>
      </c>
      <c r="AH25" s="7">
        <v>31</v>
      </c>
      <c r="AI25" s="7">
        <v>33</v>
      </c>
      <c r="AJ25" s="7">
        <v>23</v>
      </c>
      <c r="AK25" s="7">
        <v>34</v>
      </c>
      <c r="AL25" s="7">
        <v>24</v>
      </c>
      <c r="AM25" s="7">
        <v>25</v>
      </c>
      <c r="AN25" s="7">
        <v>28</v>
      </c>
      <c r="AO25" s="7">
        <v>26</v>
      </c>
      <c r="AP25" s="7">
        <v>28</v>
      </c>
      <c r="AQ25" s="7">
        <v>30</v>
      </c>
      <c r="AR25" s="7">
        <v>61</v>
      </c>
      <c r="AS25" s="7">
        <v>41</v>
      </c>
      <c r="AT25" s="7">
        <v>39</v>
      </c>
      <c r="AU25" s="7">
        <v>38</v>
      </c>
      <c r="AV25" s="7">
        <v>42</v>
      </c>
      <c r="AW25" s="7">
        <v>47</v>
      </c>
      <c r="AX25" s="7">
        <v>43</v>
      </c>
      <c r="AY25" s="7">
        <v>46</v>
      </c>
      <c r="AZ25" s="7">
        <v>47</v>
      </c>
      <c r="BA25" s="7">
        <v>63</v>
      </c>
      <c r="BB25" s="7">
        <v>39</v>
      </c>
      <c r="BC25" s="7">
        <v>37</v>
      </c>
      <c r="BD25" s="7">
        <v>41</v>
      </c>
      <c r="BE25" s="7">
        <v>72</v>
      </c>
      <c r="BF25" s="7">
        <v>74</v>
      </c>
      <c r="BG25" s="7">
        <v>71</v>
      </c>
      <c r="BH25" s="7">
        <v>44</v>
      </c>
      <c r="BI25" s="22">
        <v>74</v>
      </c>
    </row>
    <row r="26" spans="2:61" ht="10.199999999999999" x14ac:dyDescent="0.2">
      <c r="B26" s="12" t="s">
        <v>134</v>
      </c>
      <c r="C26" s="6" t="s">
        <v>135</v>
      </c>
      <c r="D26" s="7">
        <v>73</v>
      </c>
      <c r="E26" s="7">
        <v>79</v>
      </c>
      <c r="F26" s="7">
        <v>90</v>
      </c>
      <c r="G26" s="7">
        <v>105</v>
      </c>
      <c r="H26" s="7">
        <v>118</v>
      </c>
      <c r="I26" s="7">
        <v>130</v>
      </c>
      <c r="J26" s="7">
        <v>143</v>
      </c>
      <c r="K26" s="7">
        <v>135</v>
      </c>
      <c r="L26" s="7">
        <v>131</v>
      </c>
      <c r="M26" s="7">
        <v>131</v>
      </c>
      <c r="N26" s="7">
        <v>120</v>
      </c>
      <c r="O26" s="7">
        <v>97</v>
      </c>
      <c r="P26" s="7">
        <v>82</v>
      </c>
      <c r="Q26" s="7">
        <v>71</v>
      </c>
      <c r="R26" s="7">
        <v>117</v>
      </c>
      <c r="S26" s="7">
        <v>116</v>
      </c>
      <c r="T26" s="7">
        <v>118</v>
      </c>
      <c r="U26" s="7">
        <v>114</v>
      </c>
      <c r="V26" s="7">
        <v>219</v>
      </c>
      <c r="W26" s="7">
        <v>217</v>
      </c>
      <c r="X26" s="7">
        <v>257</v>
      </c>
      <c r="Y26" s="7">
        <v>215</v>
      </c>
      <c r="Z26" s="7">
        <v>245</v>
      </c>
      <c r="AA26" s="7">
        <v>218</v>
      </c>
      <c r="AB26" s="7">
        <v>208</v>
      </c>
      <c r="AC26" s="7">
        <v>148</v>
      </c>
      <c r="AD26" s="7">
        <v>151</v>
      </c>
      <c r="AE26" s="7">
        <v>160</v>
      </c>
      <c r="AF26" s="7">
        <v>334</v>
      </c>
      <c r="AG26" s="7">
        <v>315</v>
      </c>
      <c r="AH26" s="7">
        <v>355</v>
      </c>
      <c r="AI26" s="7">
        <v>386</v>
      </c>
      <c r="AJ26" s="7">
        <v>349</v>
      </c>
      <c r="AK26" s="7">
        <v>339</v>
      </c>
      <c r="AL26" s="7">
        <v>312</v>
      </c>
      <c r="AM26" s="7">
        <v>222</v>
      </c>
      <c r="AN26" s="7">
        <v>196</v>
      </c>
      <c r="AO26" s="7">
        <v>183</v>
      </c>
      <c r="AP26" s="7">
        <v>209</v>
      </c>
      <c r="AQ26" s="7">
        <v>230</v>
      </c>
      <c r="AR26" s="7">
        <v>277</v>
      </c>
      <c r="AS26" s="7">
        <v>291</v>
      </c>
      <c r="AT26" s="7">
        <v>334</v>
      </c>
      <c r="AU26" s="7">
        <v>283</v>
      </c>
      <c r="AV26" s="7">
        <v>239</v>
      </c>
      <c r="AW26" s="7">
        <v>306</v>
      </c>
      <c r="AX26" s="7">
        <v>273</v>
      </c>
      <c r="AY26" s="7">
        <v>129</v>
      </c>
      <c r="AZ26" s="7">
        <v>132</v>
      </c>
      <c r="BA26" s="7">
        <v>89</v>
      </c>
      <c r="BB26" s="7">
        <v>88</v>
      </c>
      <c r="BC26" s="7">
        <v>108</v>
      </c>
      <c r="BD26" s="7">
        <v>135</v>
      </c>
      <c r="BE26" s="7">
        <v>222</v>
      </c>
      <c r="BF26" s="7">
        <v>250</v>
      </c>
      <c r="BG26" s="7">
        <v>219</v>
      </c>
      <c r="BH26" s="7">
        <v>212</v>
      </c>
      <c r="BI26" s="22">
        <v>171</v>
      </c>
    </row>
    <row r="27" spans="2:61" ht="10.199999999999999" x14ac:dyDescent="0.2">
      <c r="B27" s="12" t="s">
        <v>136</v>
      </c>
      <c r="C27" s="6" t="s">
        <v>137</v>
      </c>
      <c r="D27" s="7">
        <v>397</v>
      </c>
      <c r="E27" s="7">
        <v>643</v>
      </c>
      <c r="F27" s="7">
        <v>594</v>
      </c>
      <c r="G27" s="7">
        <v>954</v>
      </c>
      <c r="H27" s="7">
        <v>980</v>
      </c>
      <c r="I27" s="7">
        <v>848</v>
      </c>
      <c r="J27" s="7">
        <v>1336</v>
      </c>
      <c r="K27" s="7">
        <v>1365</v>
      </c>
      <c r="L27" s="7">
        <v>1599</v>
      </c>
      <c r="M27" s="7">
        <v>1572</v>
      </c>
      <c r="N27" s="7">
        <v>1085</v>
      </c>
      <c r="O27" s="7">
        <v>818</v>
      </c>
      <c r="P27" s="7">
        <v>1055</v>
      </c>
      <c r="Q27" s="7">
        <v>1012</v>
      </c>
      <c r="R27" s="7">
        <v>1052</v>
      </c>
      <c r="S27" s="7">
        <v>901</v>
      </c>
      <c r="T27" s="7">
        <v>2278</v>
      </c>
      <c r="U27" s="7">
        <v>1906</v>
      </c>
      <c r="V27" s="7">
        <v>1942</v>
      </c>
      <c r="W27" s="7">
        <v>1788</v>
      </c>
      <c r="X27" s="7">
        <v>1622</v>
      </c>
      <c r="Y27" s="7">
        <v>1723</v>
      </c>
      <c r="Z27" s="7">
        <v>1234</v>
      </c>
      <c r="AA27" s="7">
        <v>1128</v>
      </c>
      <c r="AB27" s="7">
        <v>1452</v>
      </c>
      <c r="AC27" s="7">
        <v>1857</v>
      </c>
      <c r="AD27" s="7">
        <v>1482</v>
      </c>
      <c r="AE27" s="7">
        <v>1446</v>
      </c>
      <c r="AF27" s="7">
        <v>2504</v>
      </c>
      <c r="AG27" s="7">
        <v>2030</v>
      </c>
      <c r="AH27" s="7">
        <v>1311</v>
      </c>
      <c r="AI27" s="7">
        <v>1604</v>
      </c>
      <c r="AJ27" s="7">
        <v>1924</v>
      </c>
      <c r="AK27" s="7">
        <v>1479</v>
      </c>
      <c r="AL27" s="7">
        <v>1810</v>
      </c>
      <c r="AM27" s="7">
        <v>1409</v>
      </c>
      <c r="AN27" s="7">
        <v>1171</v>
      </c>
      <c r="AO27" s="7">
        <v>1234</v>
      </c>
      <c r="AP27" s="7">
        <v>1431</v>
      </c>
      <c r="AQ27" s="7">
        <v>1210</v>
      </c>
      <c r="AR27" s="7">
        <v>1191</v>
      </c>
      <c r="AS27" s="7">
        <v>1089</v>
      </c>
      <c r="AT27" s="7">
        <v>1057</v>
      </c>
      <c r="AU27" s="7">
        <v>1481</v>
      </c>
      <c r="AV27" s="7">
        <v>1037</v>
      </c>
      <c r="AW27" s="7">
        <v>1543</v>
      </c>
      <c r="AX27" s="7">
        <v>1032</v>
      </c>
      <c r="AY27" s="7">
        <v>1097</v>
      </c>
      <c r="AZ27" s="7">
        <v>1056</v>
      </c>
      <c r="BA27" s="7">
        <v>1063</v>
      </c>
      <c r="BB27" s="7">
        <v>743</v>
      </c>
      <c r="BC27" s="7">
        <v>727</v>
      </c>
      <c r="BD27" s="7">
        <v>1700</v>
      </c>
      <c r="BE27" s="7">
        <v>2260</v>
      </c>
      <c r="BF27" s="7">
        <v>2239</v>
      </c>
      <c r="BG27" s="7">
        <v>1149</v>
      </c>
      <c r="BH27" s="7">
        <v>1157</v>
      </c>
      <c r="BI27" s="22">
        <v>1228</v>
      </c>
    </row>
    <row r="28" spans="2:61" ht="10.199999999999999" x14ac:dyDescent="0.2">
      <c r="B28" s="12" t="s">
        <v>138</v>
      </c>
      <c r="C28" s="6" t="s">
        <v>139</v>
      </c>
      <c r="D28" s="7">
        <v>0</v>
      </c>
      <c r="E28" s="7">
        <v>196</v>
      </c>
      <c r="F28" s="7">
        <v>169</v>
      </c>
      <c r="G28" s="7">
        <v>152</v>
      </c>
      <c r="H28" s="7">
        <v>110</v>
      </c>
      <c r="I28" s="7">
        <v>94</v>
      </c>
      <c r="J28" s="7">
        <v>104</v>
      </c>
      <c r="K28" s="7">
        <v>109</v>
      </c>
      <c r="L28" s="7">
        <v>133</v>
      </c>
      <c r="M28" s="7">
        <v>107</v>
      </c>
      <c r="N28" s="7">
        <v>130</v>
      </c>
      <c r="O28" s="7">
        <v>91</v>
      </c>
      <c r="P28" s="7">
        <v>16</v>
      </c>
      <c r="Q28" s="7">
        <v>11</v>
      </c>
      <c r="R28" s="7">
        <v>2</v>
      </c>
      <c r="S28" s="7">
        <v>0</v>
      </c>
      <c r="T28" s="7">
        <v>0</v>
      </c>
      <c r="U28" s="7">
        <v>0</v>
      </c>
      <c r="V28" s="7">
        <v>7</v>
      </c>
      <c r="W28" s="7">
        <v>7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22">
        <v>0</v>
      </c>
    </row>
    <row r="29" spans="2:61" ht="10.199999999999999" x14ac:dyDescent="0.2">
      <c r="B29" s="12" t="s">
        <v>140</v>
      </c>
      <c r="C29" s="6" t="s">
        <v>141</v>
      </c>
      <c r="D29" s="7">
        <v>44</v>
      </c>
      <c r="E29" s="7">
        <v>47</v>
      </c>
      <c r="F29" s="7">
        <v>61</v>
      </c>
      <c r="G29" s="7">
        <v>61</v>
      </c>
      <c r="H29" s="7">
        <v>62</v>
      </c>
      <c r="I29" s="7">
        <v>30</v>
      </c>
      <c r="J29" s="7">
        <v>1079</v>
      </c>
      <c r="K29" s="7">
        <v>1375</v>
      </c>
      <c r="L29" s="7">
        <v>1382</v>
      </c>
      <c r="M29" s="7">
        <v>1411</v>
      </c>
      <c r="N29" s="7">
        <v>1327</v>
      </c>
      <c r="O29" s="7">
        <v>29</v>
      </c>
      <c r="P29" s="7">
        <v>894</v>
      </c>
      <c r="Q29" s="7">
        <v>887</v>
      </c>
      <c r="R29" s="7">
        <v>852</v>
      </c>
      <c r="S29" s="7">
        <v>509</v>
      </c>
      <c r="T29" s="7">
        <v>1591</v>
      </c>
      <c r="U29" s="7">
        <v>1580</v>
      </c>
      <c r="V29" s="7">
        <v>1551</v>
      </c>
      <c r="W29" s="7">
        <v>579</v>
      </c>
      <c r="X29" s="7">
        <v>1491</v>
      </c>
      <c r="Y29" s="7">
        <v>833</v>
      </c>
      <c r="Z29" s="7">
        <v>714</v>
      </c>
      <c r="AA29" s="7">
        <v>812</v>
      </c>
      <c r="AB29" s="7">
        <v>973</v>
      </c>
      <c r="AC29" s="7">
        <v>1067</v>
      </c>
      <c r="AD29" s="7">
        <v>905</v>
      </c>
      <c r="AE29" s="7">
        <v>966</v>
      </c>
      <c r="AF29" s="7">
        <v>697</v>
      </c>
      <c r="AG29" s="7">
        <v>76</v>
      </c>
      <c r="AH29" s="7">
        <v>190</v>
      </c>
      <c r="AI29" s="7">
        <v>972</v>
      </c>
      <c r="AJ29" s="7">
        <v>769</v>
      </c>
      <c r="AK29" s="7">
        <v>529</v>
      </c>
      <c r="AL29" s="7">
        <v>841</v>
      </c>
      <c r="AM29" s="7">
        <v>548</v>
      </c>
      <c r="AN29" s="7">
        <v>514</v>
      </c>
      <c r="AO29" s="7">
        <v>765</v>
      </c>
      <c r="AP29" s="7">
        <v>766</v>
      </c>
      <c r="AQ29" s="7">
        <v>490</v>
      </c>
      <c r="AR29" s="7">
        <v>1415</v>
      </c>
      <c r="AS29" s="7">
        <v>1261</v>
      </c>
      <c r="AT29" s="7">
        <v>1211</v>
      </c>
      <c r="AU29" s="7">
        <v>1017</v>
      </c>
      <c r="AV29" s="7">
        <v>1102</v>
      </c>
      <c r="AW29" s="7">
        <v>895</v>
      </c>
      <c r="AX29" s="7">
        <v>783</v>
      </c>
      <c r="AY29" s="7">
        <v>444</v>
      </c>
      <c r="AZ29" s="7">
        <v>519</v>
      </c>
      <c r="BA29" s="7">
        <v>696</v>
      </c>
      <c r="BB29" s="7">
        <v>434</v>
      </c>
      <c r="BC29" s="7">
        <v>161</v>
      </c>
      <c r="BD29" s="7">
        <v>716</v>
      </c>
      <c r="BE29" s="7">
        <v>53</v>
      </c>
      <c r="BF29" s="7">
        <v>1338</v>
      </c>
      <c r="BG29" s="7">
        <v>592</v>
      </c>
      <c r="BH29" s="7">
        <v>755</v>
      </c>
      <c r="BI29" s="22">
        <v>648</v>
      </c>
    </row>
    <row r="30" spans="2:61" ht="10.199999999999999" x14ac:dyDescent="0.2">
      <c r="B30" s="12" t="s">
        <v>142</v>
      </c>
      <c r="C30" s="6" t="s">
        <v>143</v>
      </c>
      <c r="D30" s="7">
        <v>109</v>
      </c>
      <c r="E30" s="7">
        <v>107</v>
      </c>
      <c r="F30" s="7">
        <v>131</v>
      </c>
      <c r="G30" s="7">
        <v>171</v>
      </c>
      <c r="H30" s="7">
        <v>190</v>
      </c>
      <c r="I30" s="7">
        <v>235</v>
      </c>
      <c r="J30" s="7">
        <v>17</v>
      </c>
      <c r="K30" s="7">
        <v>16</v>
      </c>
      <c r="L30" s="7">
        <v>202</v>
      </c>
      <c r="M30" s="7">
        <v>149</v>
      </c>
      <c r="N30" s="7">
        <v>112</v>
      </c>
      <c r="O30" s="7">
        <v>1029</v>
      </c>
      <c r="P30" s="7">
        <v>75</v>
      </c>
      <c r="Q30" s="7">
        <v>164</v>
      </c>
      <c r="R30" s="7">
        <v>561</v>
      </c>
      <c r="S30" s="7">
        <v>164</v>
      </c>
      <c r="T30" s="7">
        <v>205</v>
      </c>
      <c r="U30" s="7">
        <v>196</v>
      </c>
      <c r="V30" s="7">
        <v>191</v>
      </c>
      <c r="W30" s="7">
        <v>137</v>
      </c>
      <c r="X30" s="7">
        <v>206</v>
      </c>
      <c r="Y30" s="7">
        <v>189</v>
      </c>
      <c r="Z30" s="7">
        <v>175</v>
      </c>
      <c r="AA30" s="7">
        <v>173</v>
      </c>
      <c r="AB30" s="7">
        <v>130</v>
      </c>
      <c r="AC30" s="7">
        <v>192</v>
      </c>
      <c r="AD30" s="7">
        <v>260</v>
      </c>
      <c r="AE30" s="7">
        <v>178</v>
      </c>
      <c r="AF30" s="7">
        <v>217</v>
      </c>
      <c r="AG30" s="7">
        <v>896</v>
      </c>
      <c r="AH30" s="7">
        <v>211</v>
      </c>
      <c r="AI30" s="7">
        <v>164</v>
      </c>
      <c r="AJ30" s="7">
        <v>165</v>
      </c>
      <c r="AK30" s="7">
        <v>173</v>
      </c>
      <c r="AL30" s="7">
        <v>181</v>
      </c>
      <c r="AM30" s="7">
        <v>85</v>
      </c>
      <c r="AN30" s="7">
        <v>91</v>
      </c>
      <c r="AO30" s="7">
        <v>341</v>
      </c>
      <c r="AP30" s="7">
        <v>189</v>
      </c>
      <c r="AQ30" s="7">
        <v>180</v>
      </c>
      <c r="AR30" s="7">
        <v>173</v>
      </c>
      <c r="AS30" s="7">
        <v>188</v>
      </c>
      <c r="AT30" s="7">
        <v>181</v>
      </c>
      <c r="AU30" s="7">
        <v>125</v>
      </c>
      <c r="AV30" s="7">
        <v>163</v>
      </c>
      <c r="AW30" s="7">
        <v>162</v>
      </c>
      <c r="AX30" s="7">
        <v>128</v>
      </c>
      <c r="AY30" s="7">
        <v>123</v>
      </c>
      <c r="AZ30" s="7">
        <v>85</v>
      </c>
      <c r="BA30" s="7">
        <v>154</v>
      </c>
      <c r="BB30" s="7">
        <v>262</v>
      </c>
      <c r="BC30" s="7">
        <v>176</v>
      </c>
      <c r="BD30" s="7">
        <v>251</v>
      </c>
      <c r="BE30" s="7">
        <v>236</v>
      </c>
      <c r="BF30" s="7">
        <v>0</v>
      </c>
      <c r="BG30" s="7">
        <v>0</v>
      </c>
      <c r="BH30" s="7">
        <v>0</v>
      </c>
      <c r="BI30" s="22">
        <v>0</v>
      </c>
    </row>
    <row r="31" spans="2:61" ht="10.199999999999999" x14ac:dyDescent="0.2">
      <c r="B31" s="12" t="s">
        <v>144</v>
      </c>
      <c r="C31" s="6" t="s">
        <v>145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2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1301</v>
      </c>
      <c r="BF31" s="7">
        <v>0</v>
      </c>
      <c r="BG31" s="7">
        <v>0</v>
      </c>
      <c r="BH31" s="7">
        <v>0</v>
      </c>
      <c r="BI31" s="22">
        <v>0</v>
      </c>
    </row>
    <row r="32" spans="2:61" ht="10.199999999999999" x14ac:dyDescent="0.2">
      <c r="B32" s="12" t="s">
        <v>146</v>
      </c>
      <c r="C32" s="6" t="s">
        <v>147</v>
      </c>
      <c r="D32" s="7">
        <v>699</v>
      </c>
      <c r="E32" s="7">
        <v>644</v>
      </c>
      <c r="F32" s="7">
        <v>610</v>
      </c>
      <c r="G32" s="7">
        <v>401</v>
      </c>
      <c r="H32" s="7">
        <v>269</v>
      </c>
      <c r="I32" s="7">
        <v>447</v>
      </c>
      <c r="J32" s="7">
        <v>490</v>
      </c>
      <c r="K32" s="7">
        <v>492</v>
      </c>
      <c r="L32" s="7">
        <v>554</v>
      </c>
      <c r="M32" s="7">
        <v>537</v>
      </c>
      <c r="N32" s="7">
        <v>604</v>
      </c>
      <c r="O32" s="7">
        <v>550</v>
      </c>
      <c r="P32" s="7">
        <v>673</v>
      </c>
      <c r="Q32" s="7">
        <v>531</v>
      </c>
      <c r="R32" s="7">
        <v>570</v>
      </c>
      <c r="S32" s="7">
        <v>528</v>
      </c>
      <c r="T32" s="7">
        <v>602</v>
      </c>
      <c r="U32" s="7">
        <v>556</v>
      </c>
      <c r="V32" s="7">
        <v>474</v>
      </c>
      <c r="W32" s="7">
        <v>486</v>
      </c>
      <c r="X32" s="7">
        <v>471</v>
      </c>
      <c r="Y32" s="7">
        <v>448</v>
      </c>
      <c r="Z32" s="7">
        <v>492</v>
      </c>
      <c r="AA32" s="7">
        <v>573</v>
      </c>
      <c r="AB32" s="7">
        <v>702</v>
      </c>
      <c r="AC32" s="7">
        <v>573</v>
      </c>
      <c r="AD32" s="7">
        <v>637</v>
      </c>
      <c r="AE32" s="7">
        <v>594</v>
      </c>
      <c r="AF32" s="7">
        <v>590</v>
      </c>
      <c r="AG32" s="7">
        <v>518</v>
      </c>
      <c r="AH32" s="7">
        <v>620</v>
      </c>
      <c r="AI32" s="7">
        <v>665</v>
      </c>
      <c r="AJ32" s="7">
        <v>611</v>
      </c>
      <c r="AK32" s="7">
        <v>663</v>
      </c>
      <c r="AL32" s="7">
        <v>606</v>
      </c>
      <c r="AM32" s="7">
        <v>413</v>
      </c>
      <c r="AN32" s="7">
        <v>481</v>
      </c>
      <c r="AO32" s="7">
        <v>208</v>
      </c>
      <c r="AP32" s="7">
        <v>365</v>
      </c>
      <c r="AQ32" s="7">
        <v>349</v>
      </c>
      <c r="AR32" s="7">
        <v>386</v>
      </c>
      <c r="AS32" s="7">
        <v>316</v>
      </c>
      <c r="AT32" s="7">
        <v>360</v>
      </c>
      <c r="AU32" s="7">
        <v>434</v>
      </c>
      <c r="AV32" s="7">
        <v>435</v>
      </c>
      <c r="AW32" s="7">
        <v>309</v>
      </c>
      <c r="AX32" s="7">
        <v>277</v>
      </c>
      <c r="AY32" s="7">
        <v>222</v>
      </c>
      <c r="AZ32" s="7">
        <v>212</v>
      </c>
      <c r="BA32" s="7">
        <v>213</v>
      </c>
      <c r="BB32" s="7">
        <v>221</v>
      </c>
      <c r="BC32" s="7">
        <v>232</v>
      </c>
      <c r="BD32" s="7">
        <v>310</v>
      </c>
      <c r="BE32" s="7">
        <v>213</v>
      </c>
      <c r="BF32" s="7">
        <v>161</v>
      </c>
      <c r="BG32" s="7">
        <v>214</v>
      </c>
      <c r="BH32" s="7">
        <v>223</v>
      </c>
      <c r="BI32" s="22">
        <v>229</v>
      </c>
    </row>
    <row r="33" spans="2:61" ht="10.199999999999999" x14ac:dyDescent="0.2">
      <c r="B33" s="12" t="s">
        <v>148</v>
      </c>
      <c r="C33" s="6" t="s">
        <v>149</v>
      </c>
      <c r="D33" s="7">
        <v>671</v>
      </c>
      <c r="E33" s="7">
        <v>629</v>
      </c>
      <c r="F33" s="7">
        <v>871</v>
      </c>
      <c r="G33" s="7">
        <v>1143</v>
      </c>
      <c r="H33" s="7">
        <v>830</v>
      </c>
      <c r="I33" s="7">
        <v>1228</v>
      </c>
      <c r="J33" s="7">
        <v>1023</v>
      </c>
      <c r="K33" s="7">
        <v>674</v>
      </c>
      <c r="L33" s="7">
        <v>707</v>
      </c>
      <c r="M33" s="7">
        <v>654</v>
      </c>
      <c r="N33" s="7">
        <v>1051</v>
      </c>
      <c r="O33" s="7">
        <v>967</v>
      </c>
      <c r="P33" s="7">
        <v>988</v>
      </c>
      <c r="Q33" s="7">
        <v>869</v>
      </c>
      <c r="R33" s="7">
        <v>887</v>
      </c>
      <c r="S33" s="7">
        <v>992</v>
      </c>
      <c r="T33" s="7">
        <v>982</v>
      </c>
      <c r="U33" s="7">
        <v>727</v>
      </c>
      <c r="V33" s="7">
        <v>683</v>
      </c>
      <c r="W33" s="7">
        <v>514</v>
      </c>
      <c r="X33" s="7">
        <v>698</v>
      </c>
      <c r="Y33" s="7">
        <v>935</v>
      </c>
      <c r="Z33" s="7">
        <v>1195</v>
      </c>
      <c r="AA33" s="7">
        <v>1281</v>
      </c>
      <c r="AB33" s="7">
        <v>794</v>
      </c>
      <c r="AC33" s="7">
        <v>714</v>
      </c>
      <c r="AD33" s="7">
        <v>1433</v>
      </c>
      <c r="AE33" s="7">
        <v>1152</v>
      </c>
      <c r="AF33" s="7">
        <v>1265</v>
      </c>
      <c r="AG33" s="7">
        <v>1043</v>
      </c>
      <c r="AH33" s="7">
        <v>1079</v>
      </c>
      <c r="AI33" s="7">
        <v>774</v>
      </c>
      <c r="AJ33" s="7">
        <v>785</v>
      </c>
      <c r="AK33" s="7">
        <v>667</v>
      </c>
      <c r="AL33" s="7">
        <v>818</v>
      </c>
      <c r="AM33" s="7">
        <v>596</v>
      </c>
      <c r="AN33" s="7">
        <v>859</v>
      </c>
      <c r="AO33" s="7">
        <v>828</v>
      </c>
      <c r="AP33" s="7">
        <v>789</v>
      </c>
      <c r="AQ33" s="7">
        <v>845</v>
      </c>
      <c r="AR33" s="7">
        <v>1175</v>
      </c>
      <c r="AS33" s="7">
        <v>832</v>
      </c>
      <c r="AT33" s="7">
        <v>614</v>
      </c>
      <c r="AU33" s="7">
        <v>572</v>
      </c>
      <c r="AV33" s="7">
        <v>968</v>
      </c>
      <c r="AW33" s="7">
        <v>654</v>
      </c>
      <c r="AX33" s="7">
        <v>536</v>
      </c>
      <c r="AY33" s="7">
        <v>611</v>
      </c>
      <c r="AZ33" s="7">
        <v>922</v>
      </c>
      <c r="BA33" s="7">
        <v>477</v>
      </c>
      <c r="BB33" s="7">
        <v>308</v>
      </c>
      <c r="BC33" s="7">
        <v>886</v>
      </c>
      <c r="BD33" s="7">
        <v>807</v>
      </c>
      <c r="BE33" s="7">
        <v>529</v>
      </c>
      <c r="BF33" s="7">
        <v>345</v>
      </c>
      <c r="BG33" s="7">
        <v>439</v>
      </c>
      <c r="BH33" s="7">
        <v>773</v>
      </c>
      <c r="BI33" s="22">
        <v>749</v>
      </c>
    </row>
    <row r="34" spans="2:61" ht="10.199999999999999" x14ac:dyDescent="0.2">
      <c r="B34" s="12" t="s">
        <v>150</v>
      </c>
      <c r="C34" s="6" t="s">
        <v>151</v>
      </c>
      <c r="D34" s="7">
        <v>159</v>
      </c>
      <c r="E34" s="7">
        <v>154</v>
      </c>
      <c r="F34" s="7">
        <v>162</v>
      </c>
      <c r="G34" s="7">
        <v>164</v>
      </c>
      <c r="H34" s="7">
        <v>187</v>
      </c>
      <c r="I34" s="7">
        <v>178</v>
      </c>
      <c r="J34" s="7">
        <v>183</v>
      </c>
      <c r="K34" s="7">
        <v>172</v>
      </c>
      <c r="L34" s="7">
        <v>161</v>
      </c>
      <c r="M34" s="7">
        <v>146</v>
      </c>
      <c r="N34" s="7">
        <v>124</v>
      </c>
      <c r="O34" s="7">
        <v>402</v>
      </c>
      <c r="P34" s="7">
        <v>295</v>
      </c>
      <c r="Q34" s="7">
        <v>143</v>
      </c>
      <c r="R34" s="7">
        <v>76</v>
      </c>
      <c r="S34" s="7">
        <v>120</v>
      </c>
      <c r="T34" s="7">
        <v>219</v>
      </c>
      <c r="U34" s="7">
        <v>214</v>
      </c>
      <c r="V34" s="7">
        <v>205</v>
      </c>
      <c r="W34" s="7">
        <v>222</v>
      </c>
      <c r="X34" s="7">
        <v>665</v>
      </c>
      <c r="Y34" s="7">
        <v>902</v>
      </c>
      <c r="Z34" s="7">
        <v>441</v>
      </c>
      <c r="AA34" s="7">
        <v>741</v>
      </c>
      <c r="AB34" s="7">
        <v>627</v>
      </c>
      <c r="AC34" s="7">
        <v>561</v>
      </c>
      <c r="AD34" s="7">
        <v>638</v>
      </c>
      <c r="AE34" s="7">
        <v>589</v>
      </c>
      <c r="AF34" s="7">
        <v>441</v>
      </c>
      <c r="AG34" s="7">
        <v>476</v>
      </c>
      <c r="AH34" s="7">
        <v>490</v>
      </c>
      <c r="AI34" s="7">
        <v>547</v>
      </c>
      <c r="AJ34" s="7">
        <v>550</v>
      </c>
      <c r="AK34" s="7">
        <v>512</v>
      </c>
      <c r="AL34" s="7">
        <v>442</v>
      </c>
      <c r="AM34" s="7">
        <v>487</v>
      </c>
      <c r="AN34" s="7">
        <v>489</v>
      </c>
      <c r="AO34" s="7">
        <v>466</v>
      </c>
      <c r="AP34" s="7">
        <v>601</v>
      </c>
      <c r="AQ34" s="7">
        <v>678</v>
      </c>
      <c r="AR34" s="7">
        <v>538</v>
      </c>
      <c r="AS34" s="7">
        <v>520</v>
      </c>
      <c r="AT34" s="7">
        <v>430</v>
      </c>
      <c r="AU34" s="7">
        <v>559</v>
      </c>
      <c r="AV34" s="7">
        <v>575</v>
      </c>
      <c r="AW34" s="7">
        <v>620</v>
      </c>
      <c r="AX34" s="7">
        <v>682</v>
      </c>
      <c r="AY34" s="7">
        <v>650</v>
      </c>
      <c r="AZ34" s="7">
        <v>631</v>
      </c>
      <c r="BA34" s="7">
        <v>563</v>
      </c>
      <c r="BB34" s="7">
        <v>648</v>
      </c>
      <c r="BC34" s="7">
        <v>555</v>
      </c>
      <c r="BD34" s="7">
        <v>479</v>
      </c>
      <c r="BE34" s="7">
        <v>580</v>
      </c>
      <c r="BF34" s="7">
        <v>627</v>
      </c>
      <c r="BG34" s="7">
        <v>605</v>
      </c>
      <c r="BH34" s="7">
        <v>628</v>
      </c>
      <c r="BI34" s="22">
        <v>662</v>
      </c>
    </row>
    <row r="35" spans="2:61" ht="10.199999999999999" x14ac:dyDescent="0.2">
      <c r="B35" s="12" t="s">
        <v>152</v>
      </c>
      <c r="C35" s="6" t="s">
        <v>153</v>
      </c>
      <c r="D35" s="7">
        <v>170</v>
      </c>
      <c r="E35" s="7">
        <v>125</v>
      </c>
      <c r="F35" s="7">
        <v>161</v>
      </c>
      <c r="G35" s="7">
        <v>167</v>
      </c>
      <c r="H35" s="7">
        <v>193</v>
      </c>
      <c r="I35" s="7">
        <v>218</v>
      </c>
      <c r="J35" s="7">
        <v>194</v>
      </c>
      <c r="K35" s="7">
        <v>202</v>
      </c>
      <c r="L35" s="7">
        <v>192</v>
      </c>
      <c r="M35" s="7">
        <v>348</v>
      </c>
      <c r="N35" s="7">
        <v>199</v>
      </c>
      <c r="O35" s="7">
        <v>174</v>
      </c>
      <c r="P35" s="7">
        <v>356</v>
      </c>
      <c r="Q35" s="7">
        <v>154</v>
      </c>
      <c r="R35" s="7">
        <v>144</v>
      </c>
      <c r="S35" s="7">
        <v>127</v>
      </c>
      <c r="T35" s="7">
        <v>165</v>
      </c>
      <c r="U35" s="7">
        <v>198</v>
      </c>
      <c r="V35" s="7">
        <v>139</v>
      </c>
      <c r="W35" s="7">
        <v>205</v>
      </c>
      <c r="X35" s="7">
        <v>154</v>
      </c>
      <c r="Y35" s="7">
        <v>137</v>
      </c>
      <c r="Z35" s="7">
        <v>124</v>
      </c>
      <c r="AA35" s="7">
        <v>115</v>
      </c>
      <c r="AB35" s="7">
        <v>138</v>
      </c>
      <c r="AC35" s="7">
        <v>131</v>
      </c>
      <c r="AD35" s="7">
        <v>152</v>
      </c>
      <c r="AE35" s="7">
        <v>160</v>
      </c>
      <c r="AF35" s="7">
        <v>197</v>
      </c>
      <c r="AG35" s="7">
        <v>146</v>
      </c>
      <c r="AH35" s="7">
        <v>190</v>
      </c>
      <c r="AI35" s="7">
        <v>212</v>
      </c>
      <c r="AJ35" s="7">
        <v>201</v>
      </c>
      <c r="AK35" s="7">
        <v>218</v>
      </c>
      <c r="AL35" s="7">
        <v>179</v>
      </c>
      <c r="AM35" s="7">
        <v>198</v>
      </c>
      <c r="AN35" s="7">
        <v>200</v>
      </c>
      <c r="AO35" s="7">
        <v>186</v>
      </c>
      <c r="AP35" s="7">
        <v>203</v>
      </c>
      <c r="AQ35" s="7">
        <v>203</v>
      </c>
      <c r="AR35" s="7">
        <v>199</v>
      </c>
      <c r="AS35" s="7">
        <v>219</v>
      </c>
      <c r="AT35" s="7">
        <v>247</v>
      </c>
      <c r="AU35" s="7">
        <v>270</v>
      </c>
      <c r="AV35" s="7">
        <v>270</v>
      </c>
      <c r="AW35" s="7">
        <v>258</v>
      </c>
      <c r="AX35" s="7">
        <v>238</v>
      </c>
      <c r="AY35" s="7">
        <v>266</v>
      </c>
      <c r="AZ35" s="7">
        <v>286</v>
      </c>
      <c r="BA35" s="7">
        <v>202</v>
      </c>
      <c r="BB35" s="7">
        <v>163</v>
      </c>
      <c r="BC35" s="7">
        <v>215</v>
      </c>
      <c r="BD35" s="7">
        <v>244</v>
      </c>
      <c r="BE35" s="7">
        <v>275</v>
      </c>
      <c r="BF35" s="7">
        <v>255</v>
      </c>
      <c r="BG35" s="7">
        <v>246</v>
      </c>
      <c r="BH35" s="7">
        <v>246</v>
      </c>
      <c r="BI35" s="22">
        <v>224</v>
      </c>
    </row>
    <row r="36" spans="2:61" ht="10.199999999999999" x14ac:dyDescent="0.2">
      <c r="B36" s="12" t="s">
        <v>154</v>
      </c>
      <c r="C36" s="6" t="s">
        <v>155</v>
      </c>
      <c r="D36" s="7">
        <v>1663</v>
      </c>
      <c r="E36" s="7">
        <v>1447</v>
      </c>
      <c r="F36" s="7">
        <v>1609</v>
      </c>
      <c r="G36" s="7">
        <v>1304</v>
      </c>
      <c r="H36" s="7">
        <v>1590</v>
      </c>
      <c r="I36" s="7">
        <v>1422</v>
      </c>
      <c r="J36" s="7">
        <v>1321</v>
      </c>
      <c r="K36" s="7">
        <v>1205</v>
      </c>
      <c r="L36" s="7">
        <v>1546</v>
      </c>
      <c r="M36" s="7">
        <v>1677</v>
      </c>
      <c r="N36" s="7">
        <v>1593</v>
      </c>
      <c r="O36" s="7">
        <v>1639</v>
      </c>
      <c r="P36" s="7">
        <v>1503</v>
      </c>
      <c r="Q36" s="7">
        <v>948</v>
      </c>
      <c r="R36" s="7">
        <v>1414</v>
      </c>
      <c r="S36" s="7">
        <v>1489</v>
      </c>
      <c r="T36" s="7">
        <v>1572</v>
      </c>
      <c r="U36" s="7">
        <v>1638</v>
      </c>
      <c r="V36" s="7">
        <v>1789</v>
      </c>
      <c r="W36" s="7">
        <v>1600</v>
      </c>
      <c r="X36" s="7">
        <v>1797</v>
      </c>
      <c r="Y36" s="7">
        <v>1889</v>
      </c>
      <c r="Z36" s="7">
        <v>1669</v>
      </c>
      <c r="AA36" s="7">
        <v>1796</v>
      </c>
      <c r="AB36" s="7">
        <v>1886</v>
      </c>
      <c r="AC36" s="7">
        <v>1682</v>
      </c>
      <c r="AD36" s="7">
        <v>1629</v>
      </c>
      <c r="AE36" s="7">
        <v>1493</v>
      </c>
      <c r="AF36" s="7">
        <v>1162</v>
      </c>
      <c r="AG36" s="7">
        <v>1114</v>
      </c>
      <c r="AH36" s="7">
        <v>1526</v>
      </c>
      <c r="AI36" s="7">
        <v>1564</v>
      </c>
      <c r="AJ36" s="7">
        <v>1784</v>
      </c>
      <c r="AK36" s="7">
        <v>1713</v>
      </c>
      <c r="AL36" s="7">
        <v>1734</v>
      </c>
      <c r="AM36" s="7">
        <v>1604</v>
      </c>
      <c r="AN36" s="7">
        <v>1485</v>
      </c>
      <c r="AO36" s="7">
        <v>1601</v>
      </c>
      <c r="AP36" s="7">
        <v>1608</v>
      </c>
      <c r="AQ36" s="7">
        <v>1530</v>
      </c>
      <c r="AR36" s="7">
        <v>1553</v>
      </c>
      <c r="AS36" s="7">
        <v>1588</v>
      </c>
      <c r="AT36" s="7">
        <v>1157</v>
      </c>
      <c r="AU36" s="7">
        <v>1877</v>
      </c>
      <c r="AV36" s="7">
        <v>1865</v>
      </c>
      <c r="AW36" s="7">
        <v>4450</v>
      </c>
      <c r="AX36" s="7">
        <v>2047</v>
      </c>
      <c r="AY36" s="7">
        <v>1889</v>
      </c>
      <c r="AZ36" s="7">
        <v>1813</v>
      </c>
      <c r="BA36" s="7">
        <v>1672</v>
      </c>
      <c r="BB36" s="7">
        <v>1770</v>
      </c>
      <c r="BC36" s="7">
        <v>1523</v>
      </c>
      <c r="BD36" s="7">
        <v>1765</v>
      </c>
      <c r="BE36" s="7">
        <v>1473</v>
      </c>
      <c r="BF36" s="7">
        <v>1688</v>
      </c>
      <c r="BG36" s="7">
        <v>1680</v>
      </c>
      <c r="BH36" s="7">
        <v>1468</v>
      </c>
      <c r="BI36" s="22">
        <v>1765</v>
      </c>
    </row>
    <row r="37" spans="2:61" ht="10.199999999999999" x14ac:dyDescent="0.2">
      <c r="B37" s="12" t="s">
        <v>156</v>
      </c>
      <c r="C37" s="6" t="s">
        <v>157</v>
      </c>
      <c r="D37" s="7">
        <v>74</v>
      </c>
      <c r="E37" s="7">
        <v>74</v>
      </c>
      <c r="F37" s="7">
        <v>325</v>
      </c>
      <c r="G37" s="7">
        <v>106</v>
      </c>
      <c r="H37" s="7">
        <v>122</v>
      </c>
      <c r="I37" s="7">
        <v>193</v>
      </c>
      <c r="J37" s="7">
        <v>112</v>
      </c>
      <c r="K37" s="7">
        <v>98</v>
      </c>
      <c r="L37" s="7">
        <v>82</v>
      </c>
      <c r="M37" s="7">
        <v>15</v>
      </c>
      <c r="N37" s="7">
        <v>16</v>
      </c>
      <c r="O37" s="7">
        <v>67</v>
      </c>
      <c r="P37" s="7">
        <v>41</v>
      </c>
      <c r="Q37" s="7">
        <v>61</v>
      </c>
      <c r="R37" s="7">
        <v>52</v>
      </c>
      <c r="S37" s="7">
        <v>62</v>
      </c>
      <c r="T37" s="7">
        <v>76</v>
      </c>
      <c r="U37" s="7">
        <v>81</v>
      </c>
      <c r="V37" s="7">
        <v>81</v>
      </c>
      <c r="W37" s="7">
        <v>81</v>
      </c>
      <c r="X37" s="7">
        <v>71</v>
      </c>
      <c r="Y37" s="7">
        <v>124</v>
      </c>
      <c r="Z37" s="7">
        <v>801</v>
      </c>
      <c r="AA37" s="7">
        <v>2587</v>
      </c>
      <c r="AB37" s="7">
        <v>4663</v>
      </c>
      <c r="AC37" s="7">
        <v>6577</v>
      </c>
      <c r="AD37" s="7">
        <v>1687</v>
      </c>
      <c r="AE37" s="7">
        <v>679</v>
      </c>
      <c r="AF37" s="7">
        <v>1125</v>
      </c>
      <c r="AG37" s="7">
        <v>1096</v>
      </c>
      <c r="AH37" s="7">
        <v>869</v>
      </c>
      <c r="AI37" s="7">
        <v>665</v>
      </c>
      <c r="AJ37" s="7">
        <v>514</v>
      </c>
      <c r="AK37" s="7">
        <v>466</v>
      </c>
      <c r="AL37" s="7">
        <v>585</v>
      </c>
      <c r="AM37" s="7">
        <v>495</v>
      </c>
      <c r="AN37" s="7">
        <v>471</v>
      </c>
      <c r="AO37" s="7">
        <v>420</v>
      </c>
      <c r="AP37" s="7">
        <v>199</v>
      </c>
      <c r="AQ37" s="7">
        <v>184</v>
      </c>
      <c r="AR37" s="7">
        <v>255</v>
      </c>
      <c r="AS37" s="7">
        <v>120</v>
      </c>
      <c r="AT37" s="7">
        <v>168</v>
      </c>
      <c r="AU37" s="7">
        <v>91</v>
      </c>
      <c r="AV37" s="7">
        <v>82</v>
      </c>
      <c r="AW37" s="7">
        <v>66</v>
      </c>
      <c r="AX37" s="7">
        <v>19</v>
      </c>
      <c r="AY37" s="7">
        <v>175</v>
      </c>
      <c r="AZ37" s="7">
        <v>108</v>
      </c>
      <c r="BA37" s="7">
        <v>749</v>
      </c>
      <c r="BB37" s="7">
        <v>257</v>
      </c>
      <c r="BC37" s="7">
        <v>327</v>
      </c>
      <c r="BD37" s="7">
        <v>270</v>
      </c>
      <c r="BE37" s="7">
        <v>104</v>
      </c>
      <c r="BF37" s="7">
        <v>179</v>
      </c>
      <c r="BG37" s="7">
        <v>0</v>
      </c>
      <c r="BH37" s="7">
        <v>0</v>
      </c>
      <c r="BI37" s="22">
        <v>0</v>
      </c>
    </row>
    <row r="38" spans="2:61" ht="10.199999999999999" x14ac:dyDescent="0.2">
      <c r="B38" s="12" t="s">
        <v>158</v>
      </c>
      <c r="C38" s="6" t="s">
        <v>159</v>
      </c>
      <c r="D38" s="7">
        <v>34</v>
      </c>
      <c r="E38" s="7">
        <v>59</v>
      </c>
      <c r="F38" s="7">
        <v>3</v>
      </c>
      <c r="G38" s="7">
        <v>10</v>
      </c>
      <c r="H38" s="7">
        <v>1</v>
      </c>
      <c r="I38" s="7">
        <v>1</v>
      </c>
      <c r="J38" s="7">
        <v>46</v>
      </c>
      <c r="K38" s="7">
        <v>0</v>
      </c>
      <c r="L38" s="7">
        <v>9</v>
      </c>
      <c r="M38" s="7">
        <v>8</v>
      </c>
      <c r="N38" s="7">
        <v>10</v>
      </c>
      <c r="O38" s="7">
        <v>0</v>
      </c>
      <c r="P38" s="7">
        <v>15</v>
      </c>
      <c r="Q38" s="7">
        <v>23</v>
      </c>
      <c r="R38" s="7">
        <v>0</v>
      </c>
      <c r="S38" s="7">
        <v>13</v>
      </c>
      <c r="T38" s="7">
        <v>7</v>
      </c>
      <c r="U38" s="7">
        <v>12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87</v>
      </c>
      <c r="AI38" s="7">
        <v>17</v>
      </c>
      <c r="AJ38" s="7">
        <v>0</v>
      </c>
      <c r="AK38" s="7">
        <v>0</v>
      </c>
      <c r="AL38" s="7">
        <v>0</v>
      </c>
      <c r="AM38" s="7">
        <v>0</v>
      </c>
      <c r="AN38" s="7">
        <v>62</v>
      </c>
      <c r="AO38" s="7">
        <v>39</v>
      </c>
      <c r="AP38" s="7">
        <v>25</v>
      </c>
      <c r="AQ38" s="7">
        <v>0</v>
      </c>
      <c r="AR38" s="7">
        <v>0</v>
      </c>
      <c r="AS38" s="7">
        <v>16</v>
      </c>
      <c r="AT38" s="7">
        <v>6</v>
      </c>
      <c r="AU38" s="7">
        <v>18</v>
      </c>
      <c r="AV38" s="7">
        <v>17</v>
      </c>
      <c r="AW38" s="7">
        <v>21</v>
      </c>
      <c r="AX38" s="7">
        <v>42</v>
      </c>
      <c r="AY38" s="7">
        <v>5</v>
      </c>
      <c r="AZ38" s="7">
        <v>13</v>
      </c>
      <c r="BA38" s="7">
        <v>12</v>
      </c>
      <c r="BB38" s="7">
        <v>2</v>
      </c>
      <c r="BC38" s="7">
        <v>4</v>
      </c>
      <c r="BD38" s="7">
        <v>14</v>
      </c>
      <c r="BE38" s="7">
        <v>5</v>
      </c>
      <c r="BF38" s="7">
        <v>7</v>
      </c>
      <c r="BG38" s="7">
        <v>2</v>
      </c>
      <c r="BH38" s="7">
        <v>26</v>
      </c>
      <c r="BI38" s="22">
        <v>6</v>
      </c>
    </row>
    <row r="39" spans="2:61" ht="10.199999999999999" x14ac:dyDescent="0.2">
      <c r="B39" s="12" t="s">
        <v>160</v>
      </c>
      <c r="C39" s="6" t="s">
        <v>161</v>
      </c>
      <c r="D39" s="7">
        <v>1489</v>
      </c>
      <c r="E39" s="7">
        <v>1512</v>
      </c>
      <c r="F39" s="7">
        <v>1652</v>
      </c>
      <c r="G39" s="7">
        <v>1044</v>
      </c>
      <c r="H39" s="7">
        <v>1089</v>
      </c>
      <c r="I39" s="7">
        <v>1110</v>
      </c>
      <c r="J39" s="7">
        <v>1017</v>
      </c>
      <c r="K39" s="7">
        <v>1116</v>
      </c>
      <c r="L39" s="7">
        <v>1022</v>
      </c>
      <c r="M39" s="7">
        <v>1136</v>
      </c>
      <c r="N39" s="7">
        <v>1131</v>
      </c>
      <c r="O39" s="7">
        <v>1089</v>
      </c>
      <c r="P39" s="7">
        <v>1097</v>
      </c>
      <c r="Q39" s="7">
        <v>951</v>
      </c>
      <c r="R39" s="7">
        <v>1221</v>
      </c>
      <c r="S39" s="7">
        <v>1016</v>
      </c>
      <c r="T39" s="7">
        <v>1137</v>
      </c>
      <c r="U39" s="7">
        <v>1158</v>
      </c>
      <c r="V39" s="7">
        <v>1413</v>
      </c>
      <c r="W39" s="7">
        <v>1496</v>
      </c>
      <c r="X39" s="7">
        <v>1237</v>
      </c>
      <c r="Y39" s="7">
        <v>1229</v>
      </c>
      <c r="Z39" s="7">
        <v>1100</v>
      </c>
      <c r="AA39" s="7">
        <v>984</v>
      </c>
      <c r="AB39" s="7">
        <v>836</v>
      </c>
      <c r="AC39" s="7">
        <v>789</v>
      </c>
      <c r="AD39" s="7">
        <v>958</v>
      </c>
      <c r="AE39" s="7">
        <v>827</v>
      </c>
      <c r="AF39" s="7">
        <v>941</v>
      </c>
      <c r="AG39" s="7">
        <v>816</v>
      </c>
      <c r="AH39" s="7">
        <v>676</v>
      </c>
      <c r="AI39" s="7">
        <v>734</v>
      </c>
      <c r="AJ39" s="7">
        <v>562</v>
      </c>
      <c r="AK39" s="7">
        <v>575</v>
      </c>
      <c r="AL39" s="7">
        <v>547</v>
      </c>
      <c r="AM39" s="7">
        <v>489</v>
      </c>
      <c r="AN39" s="7">
        <v>449</v>
      </c>
      <c r="AO39" s="7">
        <v>516</v>
      </c>
      <c r="AP39" s="7">
        <v>488</v>
      </c>
      <c r="AQ39" s="7">
        <v>563</v>
      </c>
      <c r="AR39" s="7">
        <v>530</v>
      </c>
      <c r="AS39" s="7">
        <v>471</v>
      </c>
      <c r="AT39" s="7">
        <v>457</v>
      </c>
      <c r="AU39" s="7">
        <v>434</v>
      </c>
      <c r="AV39" s="7">
        <v>451</v>
      </c>
      <c r="AW39" s="7">
        <v>431</v>
      </c>
      <c r="AX39" s="7">
        <v>402</v>
      </c>
      <c r="AY39" s="7">
        <v>372</v>
      </c>
      <c r="AZ39" s="7">
        <v>367</v>
      </c>
      <c r="BA39" s="7">
        <v>387</v>
      </c>
      <c r="BB39" s="7">
        <v>422</v>
      </c>
      <c r="BC39" s="7">
        <v>384</v>
      </c>
      <c r="BD39" s="7">
        <v>399</v>
      </c>
      <c r="BE39" s="7">
        <v>392</v>
      </c>
      <c r="BF39" s="7">
        <v>438</v>
      </c>
      <c r="BG39" s="7">
        <v>432</v>
      </c>
      <c r="BH39" s="7">
        <v>434</v>
      </c>
      <c r="BI39" s="22">
        <v>414</v>
      </c>
    </row>
    <row r="40" spans="2:61" ht="10.199999999999999" x14ac:dyDescent="0.2">
      <c r="B40" s="12" t="s">
        <v>162</v>
      </c>
      <c r="C40" s="6" t="s">
        <v>163</v>
      </c>
      <c r="D40" s="7">
        <v>0</v>
      </c>
      <c r="E40" s="7">
        <v>10</v>
      </c>
      <c r="F40" s="7">
        <v>26</v>
      </c>
      <c r="G40" s="7">
        <v>87</v>
      </c>
      <c r="H40" s="7">
        <v>350</v>
      </c>
      <c r="I40" s="7">
        <v>424</v>
      </c>
      <c r="J40" s="7">
        <v>350</v>
      </c>
      <c r="K40" s="7">
        <v>400</v>
      </c>
      <c r="L40" s="7">
        <v>327</v>
      </c>
      <c r="M40" s="7">
        <v>344</v>
      </c>
      <c r="N40" s="7">
        <v>191</v>
      </c>
      <c r="O40" s="7">
        <v>45</v>
      </c>
      <c r="P40" s="7">
        <v>56</v>
      </c>
      <c r="Q40" s="7">
        <v>39</v>
      </c>
      <c r="R40" s="7">
        <v>99</v>
      </c>
      <c r="S40" s="7">
        <v>89</v>
      </c>
      <c r="T40" s="7">
        <v>251</v>
      </c>
      <c r="U40" s="7">
        <v>341</v>
      </c>
      <c r="V40" s="7">
        <v>403</v>
      </c>
      <c r="W40" s="7">
        <v>275</v>
      </c>
      <c r="X40" s="7">
        <v>228</v>
      </c>
      <c r="Y40" s="7">
        <v>222</v>
      </c>
      <c r="Z40" s="7">
        <v>464</v>
      </c>
      <c r="AA40" s="7">
        <v>102</v>
      </c>
      <c r="AB40" s="7">
        <v>135</v>
      </c>
      <c r="AC40" s="7">
        <v>160</v>
      </c>
      <c r="AD40" s="7">
        <v>214</v>
      </c>
      <c r="AE40" s="7">
        <v>46</v>
      </c>
      <c r="AF40" s="7">
        <v>234</v>
      </c>
      <c r="AG40" s="7">
        <v>511</v>
      </c>
      <c r="AH40" s="7">
        <v>406</v>
      </c>
      <c r="AI40" s="7">
        <v>438</v>
      </c>
      <c r="AJ40" s="7">
        <v>431</v>
      </c>
      <c r="AK40" s="7">
        <v>624</v>
      </c>
      <c r="AL40" s="7">
        <v>188</v>
      </c>
      <c r="AM40" s="7">
        <v>7</v>
      </c>
      <c r="AN40" s="7">
        <v>1</v>
      </c>
      <c r="AO40" s="7">
        <v>0</v>
      </c>
      <c r="AP40" s="7">
        <v>0</v>
      </c>
      <c r="AQ40" s="7">
        <v>0</v>
      </c>
      <c r="AR40" s="7">
        <v>36</v>
      </c>
      <c r="AS40" s="7">
        <v>391</v>
      </c>
      <c r="AT40" s="7">
        <v>379</v>
      </c>
      <c r="AU40" s="7">
        <v>545</v>
      </c>
      <c r="AV40" s="7">
        <v>549</v>
      </c>
      <c r="AW40" s="7">
        <v>767</v>
      </c>
      <c r="AX40" s="7">
        <v>374</v>
      </c>
      <c r="AY40" s="7">
        <v>216</v>
      </c>
      <c r="AZ40" s="7">
        <v>114</v>
      </c>
      <c r="BA40" s="7">
        <v>113</v>
      </c>
      <c r="BB40" s="7">
        <v>87</v>
      </c>
      <c r="BC40" s="7">
        <v>83</v>
      </c>
      <c r="BD40" s="7">
        <v>70</v>
      </c>
      <c r="BE40" s="7">
        <v>446</v>
      </c>
      <c r="BF40" s="7">
        <v>323</v>
      </c>
      <c r="BG40" s="7">
        <v>256</v>
      </c>
      <c r="BH40" s="7">
        <v>213</v>
      </c>
      <c r="BI40" s="22">
        <v>202</v>
      </c>
    </row>
    <row r="41" spans="2:61" ht="10.199999999999999" x14ac:dyDescent="0.2">
      <c r="B41" s="12" t="s">
        <v>164</v>
      </c>
      <c r="C41" s="6" t="s">
        <v>165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22">
        <v>0</v>
      </c>
    </row>
    <row r="42" spans="2:61" ht="10.199999999999999" x14ac:dyDescent="0.2">
      <c r="B42" s="12" t="s">
        <v>166</v>
      </c>
      <c r="C42" s="6" t="s">
        <v>167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64</v>
      </c>
      <c r="M42" s="7">
        <v>0</v>
      </c>
      <c r="N42" s="7">
        <v>0</v>
      </c>
      <c r="O42" s="7">
        <v>38</v>
      </c>
      <c r="P42" s="7">
        <v>22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22">
        <v>0</v>
      </c>
    </row>
    <row r="43" spans="2:61" ht="10.199999999999999" x14ac:dyDescent="0.2">
      <c r="B43" s="12" t="s">
        <v>168</v>
      </c>
      <c r="C43" s="6" t="s">
        <v>169</v>
      </c>
      <c r="D43" s="7">
        <v>7094</v>
      </c>
      <c r="E43" s="7">
        <v>7714</v>
      </c>
      <c r="F43" s="7">
        <v>10191</v>
      </c>
      <c r="G43" s="7">
        <v>10351</v>
      </c>
      <c r="H43" s="7">
        <v>11466</v>
      </c>
      <c r="I43" s="7">
        <v>11309</v>
      </c>
      <c r="J43" s="7">
        <v>10528</v>
      </c>
      <c r="K43" s="7">
        <v>9617</v>
      </c>
      <c r="L43" s="7">
        <v>8935</v>
      </c>
      <c r="M43" s="7">
        <v>8547</v>
      </c>
      <c r="N43" s="7">
        <v>7513</v>
      </c>
      <c r="O43" s="7">
        <v>7528</v>
      </c>
      <c r="P43" s="7">
        <v>8225</v>
      </c>
      <c r="Q43" s="7">
        <v>9843</v>
      </c>
      <c r="R43" s="7">
        <v>11054</v>
      </c>
      <c r="S43" s="7">
        <v>10400</v>
      </c>
      <c r="T43" s="7">
        <v>10225</v>
      </c>
      <c r="U43" s="7">
        <v>9077</v>
      </c>
      <c r="V43" s="7">
        <v>8215</v>
      </c>
      <c r="W43" s="7">
        <v>9565</v>
      </c>
      <c r="X43" s="7">
        <v>8945</v>
      </c>
      <c r="Y43" s="7">
        <v>10461</v>
      </c>
      <c r="Z43" s="7">
        <v>9534</v>
      </c>
      <c r="AA43" s="7">
        <v>7949</v>
      </c>
      <c r="AB43" s="7">
        <v>7372</v>
      </c>
      <c r="AC43" s="7">
        <v>9190</v>
      </c>
      <c r="AD43" s="7">
        <v>10913</v>
      </c>
      <c r="AE43" s="7">
        <v>10011</v>
      </c>
      <c r="AF43" s="7">
        <v>11474</v>
      </c>
      <c r="AG43" s="7">
        <v>10404</v>
      </c>
      <c r="AH43" s="7">
        <v>10973</v>
      </c>
      <c r="AI43" s="7">
        <v>8534</v>
      </c>
      <c r="AJ43" s="7">
        <v>9042</v>
      </c>
      <c r="AK43" s="7">
        <v>8723</v>
      </c>
      <c r="AL43" s="7">
        <v>6988</v>
      </c>
      <c r="AM43" s="7">
        <v>7076</v>
      </c>
      <c r="AN43" s="7">
        <v>8264</v>
      </c>
      <c r="AO43" s="7">
        <v>6717</v>
      </c>
      <c r="AP43" s="7">
        <v>9098</v>
      </c>
      <c r="AQ43" s="7">
        <v>6572</v>
      </c>
      <c r="AR43" s="7">
        <v>4657</v>
      </c>
      <c r="AS43" s="7">
        <v>5002</v>
      </c>
      <c r="AT43" s="7">
        <v>6874</v>
      </c>
      <c r="AU43" s="7">
        <v>7720</v>
      </c>
      <c r="AV43" s="7">
        <v>6147</v>
      </c>
      <c r="AW43" s="7">
        <v>6361</v>
      </c>
      <c r="AX43" s="7">
        <v>6073</v>
      </c>
      <c r="AY43" s="7">
        <v>5362</v>
      </c>
      <c r="AZ43" s="7">
        <v>4791</v>
      </c>
      <c r="BA43" s="7">
        <v>6120</v>
      </c>
      <c r="BB43" s="7">
        <v>8514</v>
      </c>
      <c r="BC43" s="7">
        <v>8321</v>
      </c>
      <c r="BD43" s="7">
        <v>9090</v>
      </c>
      <c r="BE43" s="7">
        <v>8778</v>
      </c>
      <c r="BF43" s="7">
        <v>8840</v>
      </c>
      <c r="BG43" s="7">
        <v>9094</v>
      </c>
      <c r="BH43" s="7">
        <v>8293</v>
      </c>
      <c r="BI43" s="22">
        <v>8390</v>
      </c>
    </row>
    <row r="44" spans="2:61" ht="10.199999999999999" x14ac:dyDescent="0.2">
      <c r="B44" s="12" t="s">
        <v>170</v>
      </c>
      <c r="C44" s="6" t="s">
        <v>171</v>
      </c>
      <c r="D44" s="7">
        <v>8119</v>
      </c>
      <c r="E44" s="7">
        <v>7928</v>
      </c>
      <c r="F44" s="7">
        <v>8422</v>
      </c>
      <c r="G44" s="7">
        <v>8245</v>
      </c>
      <c r="H44" s="7">
        <v>8567</v>
      </c>
      <c r="I44" s="7">
        <v>8705</v>
      </c>
      <c r="J44" s="7">
        <v>8755</v>
      </c>
      <c r="K44" s="7">
        <v>8784</v>
      </c>
      <c r="L44" s="7">
        <v>9373</v>
      </c>
      <c r="M44" s="7">
        <v>9429</v>
      </c>
      <c r="N44" s="7">
        <v>9517</v>
      </c>
      <c r="O44" s="7">
        <v>9521</v>
      </c>
      <c r="P44" s="7">
        <v>9046</v>
      </c>
      <c r="Q44" s="7">
        <v>8226</v>
      </c>
      <c r="R44" s="7">
        <v>9452</v>
      </c>
      <c r="S44" s="7">
        <v>8552</v>
      </c>
      <c r="T44" s="7">
        <v>9612</v>
      </c>
      <c r="U44" s="7">
        <v>9622</v>
      </c>
      <c r="V44" s="7">
        <v>9370</v>
      </c>
      <c r="W44" s="7">
        <v>9544</v>
      </c>
      <c r="X44" s="7">
        <v>9759</v>
      </c>
      <c r="Y44" s="7">
        <v>9312</v>
      </c>
      <c r="Z44" s="7">
        <v>9039</v>
      </c>
      <c r="AA44" s="7">
        <v>9323</v>
      </c>
      <c r="AB44" s="7">
        <v>8690</v>
      </c>
      <c r="AC44" s="7">
        <v>8166</v>
      </c>
      <c r="AD44" s="7">
        <v>9053</v>
      </c>
      <c r="AE44" s="7">
        <v>8272</v>
      </c>
      <c r="AF44" s="7">
        <v>9382</v>
      </c>
      <c r="AG44" s="7">
        <v>9303</v>
      </c>
      <c r="AH44" s="7">
        <v>8561</v>
      </c>
      <c r="AI44" s="7">
        <v>8480</v>
      </c>
      <c r="AJ44" s="7">
        <v>7756</v>
      </c>
      <c r="AK44" s="7">
        <v>8246</v>
      </c>
      <c r="AL44" s="7">
        <v>7397</v>
      </c>
      <c r="AM44" s="7">
        <v>6951</v>
      </c>
      <c r="AN44" s="7">
        <v>6928</v>
      </c>
      <c r="AO44" s="7">
        <v>6548</v>
      </c>
      <c r="AP44" s="7">
        <v>6917</v>
      </c>
      <c r="AQ44" s="7">
        <v>7342</v>
      </c>
      <c r="AR44" s="7">
        <v>7893</v>
      </c>
      <c r="AS44" s="7">
        <v>7555</v>
      </c>
      <c r="AT44" s="7">
        <v>7929</v>
      </c>
      <c r="AU44" s="7">
        <v>7954</v>
      </c>
      <c r="AV44" s="7">
        <v>7746</v>
      </c>
      <c r="AW44" s="7">
        <v>8319</v>
      </c>
      <c r="AX44" s="7">
        <v>7942</v>
      </c>
      <c r="AY44" s="7">
        <v>7938</v>
      </c>
      <c r="AZ44" s="7">
        <v>8047</v>
      </c>
      <c r="BA44" s="7">
        <v>7442</v>
      </c>
      <c r="BB44" s="7">
        <v>7634</v>
      </c>
      <c r="BC44" s="7">
        <v>7613</v>
      </c>
      <c r="BD44" s="7">
        <v>8682</v>
      </c>
      <c r="BE44" s="7">
        <v>8988</v>
      </c>
      <c r="BF44" s="7">
        <v>9351</v>
      </c>
      <c r="BG44" s="7">
        <v>7761</v>
      </c>
      <c r="BH44" s="7">
        <v>8598</v>
      </c>
      <c r="BI44" s="22">
        <v>8808</v>
      </c>
    </row>
    <row r="45" spans="2:61" ht="10.199999999999999" x14ac:dyDescent="0.2">
      <c r="B45" s="12" t="s">
        <v>172</v>
      </c>
      <c r="C45" s="6" t="s">
        <v>173</v>
      </c>
      <c r="D45" s="7">
        <v>8764</v>
      </c>
      <c r="E45" s="7">
        <v>8229</v>
      </c>
      <c r="F45" s="7">
        <v>8996</v>
      </c>
      <c r="G45" s="7">
        <v>9067</v>
      </c>
      <c r="H45" s="7">
        <v>9325</v>
      </c>
      <c r="I45" s="7">
        <v>9320</v>
      </c>
      <c r="J45" s="7">
        <v>9506</v>
      </c>
      <c r="K45" s="7">
        <v>9884</v>
      </c>
      <c r="L45" s="7">
        <v>9364</v>
      </c>
      <c r="M45" s="7">
        <v>9072</v>
      </c>
      <c r="N45" s="7">
        <v>8402</v>
      </c>
      <c r="O45" s="7">
        <v>8698</v>
      </c>
      <c r="P45" s="7">
        <v>9055</v>
      </c>
      <c r="Q45" s="7">
        <v>8617</v>
      </c>
      <c r="R45" s="7">
        <v>9120</v>
      </c>
      <c r="S45" s="7">
        <v>8467</v>
      </c>
      <c r="T45" s="7">
        <v>9090</v>
      </c>
      <c r="U45" s="7">
        <v>9209</v>
      </c>
      <c r="V45" s="7">
        <v>9169</v>
      </c>
      <c r="W45" s="7">
        <v>9060</v>
      </c>
      <c r="X45" s="7">
        <v>9675</v>
      </c>
      <c r="Y45" s="7">
        <v>9685</v>
      </c>
      <c r="Z45" s="7">
        <v>9145</v>
      </c>
      <c r="AA45" s="7">
        <v>9056</v>
      </c>
      <c r="AB45" s="7">
        <v>9262</v>
      </c>
      <c r="AC45" s="7">
        <v>8449</v>
      </c>
      <c r="AD45" s="7">
        <v>9391</v>
      </c>
      <c r="AE45" s="7">
        <v>8471</v>
      </c>
      <c r="AF45" s="7">
        <v>10012</v>
      </c>
      <c r="AG45" s="7">
        <v>9056</v>
      </c>
      <c r="AH45" s="7">
        <v>8944</v>
      </c>
      <c r="AI45" s="7">
        <v>9404</v>
      </c>
      <c r="AJ45" s="7">
        <v>9593</v>
      </c>
      <c r="AK45" s="7">
        <v>9029</v>
      </c>
      <c r="AL45" s="7">
        <v>8479</v>
      </c>
      <c r="AM45" s="7">
        <v>9138</v>
      </c>
      <c r="AN45" s="7">
        <v>8714</v>
      </c>
      <c r="AO45" s="7">
        <v>9071</v>
      </c>
      <c r="AP45" s="7">
        <v>9389</v>
      </c>
      <c r="AQ45" s="7">
        <v>9097</v>
      </c>
      <c r="AR45" s="7">
        <v>9667</v>
      </c>
      <c r="AS45" s="7">
        <v>9492</v>
      </c>
      <c r="AT45" s="7">
        <v>9112</v>
      </c>
      <c r="AU45" s="7">
        <v>10745</v>
      </c>
      <c r="AV45" s="7">
        <v>10171</v>
      </c>
      <c r="AW45" s="7">
        <v>11346</v>
      </c>
      <c r="AX45" s="7">
        <v>10817</v>
      </c>
      <c r="AY45" s="7">
        <v>10464</v>
      </c>
      <c r="AZ45" s="7">
        <v>10460</v>
      </c>
      <c r="BA45" s="7">
        <v>9354</v>
      </c>
      <c r="BB45" s="7">
        <v>10522</v>
      </c>
      <c r="BC45" s="7">
        <v>9793</v>
      </c>
      <c r="BD45" s="7">
        <v>10699</v>
      </c>
      <c r="BE45" s="7">
        <v>10557</v>
      </c>
      <c r="BF45" s="7">
        <v>10325</v>
      </c>
      <c r="BG45" s="7">
        <v>10714</v>
      </c>
      <c r="BH45" s="7">
        <v>10790</v>
      </c>
      <c r="BI45" s="22">
        <v>11085</v>
      </c>
    </row>
    <row r="46" spans="2:61" ht="10.199999999999999" x14ac:dyDescent="0.2">
      <c r="B46" s="12" t="s">
        <v>174</v>
      </c>
      <c r="C46" s="6" t="s">
        <v>175</v>
      </c>
      <c r="D46" s="7">
        <v>1292</v>
      </c>
      <c r="E46" s="7">
        <v>1254</v>
      </c>
      <c r="F46" s="7">
        <v>1412</v>
      </c>
      <c r="G46" s="7">
        <v>1673</v>
      </c>
      <c r="H46" s="7">
        <v>1948</v>
      </c>
      <c r="I46" s="7">
        <v>2115</v>
      </c>
      <c r="J46" s="7">
        <v>1999</v>
      </c>
      <c r="K46" s="7">
        <v>1699</v>
      </c>
      <c r="L46" s="7">
        <v>1935</v>
      </c>
      <c r="M46" s="7">
        <v>1868</v>
      </c>
      <c r="N46" s="7">
        <v>1813</v>
      </c>
      <c r="O46" s="7">
        <v>1651</v>
      </c>
      <c r="P46" s="7">
        <v>1184</v>
      </c>
      <c r="Q46" s="7">
        <v>1309</v>
      </c>
      <c r="R46" s="7">
        <v>1512</v>
      </c>
      <c r="S46" s="7">
        <v>1442</v>
      </c>
      <c r="T46" s="7">
        <v>1813</v>
      </c>
      <c r="U46" s="7">
        <v>1787</v>
      </c>
      <c r="V46" s="7">
        <v>1876</v>
      </c>
      <c r="W46" s="7">
        <v>2042</v>
      </c>
      <c r="X46" s="7">
        <v>1674</v>
      </c>
      <c r="Y46" s="7">
        <v>1871</v>
      </c>
      <c r="Z46" s="7">
        <v>1410</v>
      </c>
      <c r="AA46" s="7">
        <v>1526</v>
      </c>
      <c r="AB46" s="7">
        <v>1372</v>
      </c>
      <c r="AC46" s="7">
        <v>1034</v>
      </c>
      <c r="AD46" s="7">
        <v>1259</v>
      </c>
      <c r="AE46" s="7">
        <v>1191</v>
      </c>
      <c r="AF46" s="7">
        <v>1568</v>
      </c>
      <c r="AG46" s="7">
        <v>1637</v>
      </c>
      <c r="AH46" s="7">
        <v>1669</v>
      </c>
      <c r="AI46" s="7">
        <v>1743</v>
      </c>
      <c r="AJ46" s="7">
        <v>1577</v>
      </c>
      <c r="AK46" s="7">
        <v>1790</v>
      </c>
      <c r="AL46" s="7">
        <v>1626</v>
      </c>
      <c r="AM46" s="7">
        <v>1162</v>
      </c>
      <c r="AN46" s="7">
        <v>1058</v>
      </c>
      <c r="AO46" s="7">
        <v>1107</v>
      </c>
      <c r="AP46" s="7">
        <v>1232</v>
      </c>
      <c r="AQ46" s="7">
        <v>1198</v>
      </c>
      <c r="AR46" s="7">
        <v>1211</v>
      </c>
      <c r="AS46" s="7">
        <v>1764</v>
      </c>
      <c r="AT46" s="7">
        <v>2244</v>
      </c>
      <c r="AU46" s="7">
        <v>1648</v>
      </c>
      <c r="AV46" s="7">
        <v>1709</v>
      </c>
      <c r="AW46" s="7">
        <v>1653</v>
      </c>
      <c r="AX46" s="7">
        <v>1433</v>
      </c>
      <c r="AY46" s="7">
        <v>1644</v>
      </c>
      <c r="AZ46" s="7">
        <v>1452</v>
      </c>
      <c r="BA46" s="7">
        <v>1408</v>
      </c>
      <c r="BB46" s="7">
        <v>1312</v>
      </c>
      <c r="BC46" s="7">
        <v>1124</v>
      </c>
      <c r="BD46" s="7">
        <v>1188</v>
      </c>
      <c r="BE46" s="7">
        <v>1154</v>
      </c>
      <c r="BF46" s="7">
        <v>1250</v>
      </c>
      <c r="BG46" s="7">
        <v>1312</v>
      </c>
      <c r="BH46" s="7">
        <v>1139</v>
      </c>
      <c r="BI46" s="22">
        <v>1161</v>
      </c>
    </row>
    <row r="47" spans="2:61" ht="10.199999999999999" x14ac:dyDescent="0.2">
      <c r="B47" s="12" t="s">
        <v>176</v>
      </c>
      <c r="C47" s="6" t="s">
        <v>177</v>
      </c>
      <c r="D47" s="7">
        <v>2129</v>
      </c>
      <c r="E47" s="7">
        <v>1996</v>
      </c>
      <c r="F47" s="7">
        <v>2120</v>
      </c>
      <c r="G47" s="7">
        <v>2047</v>
      </c>
      <c r="H47" s="7">
        <v>2130</v>
      </c>
      <c r="I47" s="7">
        <v>2039</v>
      </c>
      <c r="J47" s="7">
        <v>1987</v>
      </c>
      <c r="K47" s="7">
        <v>1960</v>
      </c>
      <c r="L47" s="7">
        <v>2017</v>
      </c>
      <c r="M47" s="7">
        <v>1947</v>
      </c>
      <c r="N47" s="7">
        <v>2098</v>
      </c>
      <c r="O47" s="7">
        <v>1849</v>
      </c>
      <c r="P47" s="7">
        <v>1537</v>
      </c>
      <c r="Q47" s="7">
        <v>1646</v>
      </c>
      <c r="R47" s="7">
        <v>1737</v>
      </c>
      <c r="S47" s="7">
        <v>1719</v>
      </c>
      <c r="T47" s="7">
        <v>1971</v>
      </c>
      <c r="U47" s="7">
        <v>2027</v>
      </c>
      <c r="V47" s="7">
        <v>2191</v>
      </c>
      <c r="W47" s="7">
        <v>2288</v>
      </c>
      <c r="X47" s="7">
        <v>2396</v>
      </c>
      <c r="Y47" s="7">
        <v>2220</v>
      </c>
      <c r="Z47" s="7">
        <v>2153</v>
      </c>
      <c r="AA47" s="7">
        <v>1906</v>
      </c>
      <c r="AB47" s="7">
        <v>1829</v>
      </c>
      <c r="AC47" s="7">
        <v>1346</v>
      </c>
      <c r="AD47" s="7">
        <v>1747</v>
      </c>
      <c r="AE47" s="7">
        <v>1533</v>
      </c>
      <c r="AF47" s="7">
        <v>1785</v>
      </c>
      <c r="AG47" s="7">
        <v>1634</v>
      </c>
      <c r="AH47" s="7">
        <v>1808</v>
      </c>
      <c r="AI47" s="7">
        <v>1487</v>
      </c>
      <c r="AJ47" s="7">
        <v>1522</v>
      </c>
      <c r="AK47" s="7">
        <v>1769</v>
      </c>
      <c r="AL47" s="7">
        <v>1866</v>
      </c>
      <c r="AM47" s="7">
        <v>1865</v>
      </c>
      <c r="AN47" s="7">
        <v>1631</v>
      </c>
      <c r="AO47" s="7">
        <v>2135</v>
      </c>
      <c r="AP47" s="7">
        <v>2310</v>
      </c>
      <c r="AQ47" s="7">
        <v>1923</v>
      </c>
      <c r="AR47" s="7">
        <v>1977</v>
      </c>
      <c r="AS47" s="7">
        <v>1682</v>
      </c>
      <c r="AT47" s="7">
        <v>1904</v>
      </c>
      <c r="AU47" s="7">
        <v>1790</v>
      </c>
      <c r="AV47" s="7">
        <v>1664</v>
      </c>
      <c r="AW47" s="7">
        <v>2141</v>
      </c>
      <c r="AX47" s="7">
        <v>2294</v>
      </c>
      <c r="AY47" s="7">
        <v>2503</v>
      </c>
      <c r="AZ47" s="7">
        <v>2450</v>
      </c>
      <c r="BA47" s="7">
        <v>2006</v>
      </c>
      <c r="BB47" s="7">
        <v>2037</v>
      </c>
      <c r="BC47" s="7">
        <v>1896</v>
      </c>
      <c r="BD47" s="7">
        <v>1903</v>
      </c>
      <c r="BE47" s="7">
        <v>1830</v>
      </c>
      <c r="BF47" s="7">
        <v>2024</v>
      </c>
      <c r="BG47" s="7">
        <v>1869</v>
      </c>
      <c r="BH47" s="7">
        <v>2048</v>
      </c>
      <c r="BI47" s="22">
        <v>2267</v>
      </c>
    </row>
    <row r="48" spans="2:61" ht="10.199999999999999" x14ac:dyDescent="0.2">
      <c r="B48" s="12" t="s">
        <v>178</v>
      </c>
      <c r="C48" s="6" t="s">
        <v>179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1</v>
      </c>
      <c r="J48" s="7">
        <v>0</v>
      </c>
      <c r="K48" s="7">
        <v>0</v>
      </c>
      <c r="L48" s="7">
        <v>133</v>
      </c>
      <c r="M48" s="7">
        <v>0</v>
      </c>
      <c r="N48" s="7">
        <v>204</v>
      </c>
      <c r="O48" s="7">
        <v>243</v>
      </c>
      <c r="P48" s="7">
        <v>0</v>
      </c>
      <c r="Q48" s="7">
        <v>0</v>
      </c>
      <c r="R48" s="7">
        <v>7</v>
      </c>
      <c r="S48" s="7">
        <v>0</v>
      </c>
      <c r="T48" s="7">
        <v>0</v>
      </c>
      <c r="U48" s="7">
        <v>0</v>
      </c>
      <c r="V48" s="7">
        <v>0</v>
      </c>
      <c r="W48" s="7">
        <v>19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22">
        <v>0</v>
      </c>
    </row>
    <row r="49" spans="2:61" ht="10.199999999999999" x14ac:dyDescent="0.2">
      <c r="B49" s="12" t="s">
        <v>180</v>
      </c>
      <c r="C49" s="6" t="s">
        <v>181</v>
      </c>
      <c r="D49" s="7">
        <v>0</v>
      </c>
      <c r="E49" s="7">
        <v>0</v>
      </c>
      <c r="F49" s="7">
        <v>0</v>
      </c>
      <c r="G49" s="7">
        <v>1</v>
      </c>
      <c r="H49" s="7">
        <v>0</v>
      </c>
      <c r="I49" s="7">
        <v>0</v>
      </c>
      <c r="J49" s="7">
        <v>426</v>
      </c>
      <c r="K49" s="7">
        <v>383</v>
      </c>
      <c r="L49" s="7">
        <v>319</v>
      </c>
      <c r="M49" s="7">
        <v>220</v>
      </c>
      <c r="N49" s="7">
        <v>246</v>
      </c>
      <c r="O49" s="7">
        <v>626</v>
      </c>
      <c r="P49" s="7">
        <v>976</v>
      </c>
      <c r="Q49" s="7">
        <v>847</v>
      </c>
      <c r="R49" s="7">
        <v>917</v>
      </c>
      <c r="S49" s="7">
        <v>596</v>
      </c>
      <c r="T49" s="7">
        <v>712</v>
      </c>
      <c r="U49" s="7">
        <v>482</v>
      </c>
      <c r="V49" s="7">
        <v>162</v>
      </c>
      <c r="W49" s="7">
        <v>0</v>
      </c>
      <c r="X49" s="7">
        <v>0</v>
      </c>
      <c r="Y49" s="7">
        <v>0</v>
      </c>
      <c r="Z49" s="7">
        <v>177</v>
      </c>
      <c r="AA49" s="7">
        <v>736</v>
      </c>
      <c r="AB49" s="7">
        <v>488</v>
      </c>
      <c r="AC49" s="7">
        <v>421</v>
      </c>
      <c r="AD49" s="7">
        <v>444</v>
      </c>
      <c r="AE49" s="7">
        <v>317</v>
      </c>
      <c r="AF49" s="7">
        <v>199</v>
      </c>
      <c r="AG49" s="7">
        <v>52</v>
      </c>
      <c r="AH49" s="7">
        <v>59</v>
      </c>
      <c r="AI49" s="7">
        <v>14</v>
      </c>
      <c r="AJ49" s="7">
        <v>2</v>
      </c>
      <c r="AK49" s="7">
        <v>27</v>
      </c>
      <c r="AL49" s="7">
        <v>115</v>
      </c>
      <c r="AM49" s="7">
        <v>249</v>
      </c>
      <c r="AN49" s="7">
        <v>375</v>
      </c>
      <c r="AO49" s="7">
        <v>325</v>
      </c>
      <c r="AP49" s="7">
        <v>329</v>
      </c>
      <c r="AQ49" s="7">
        <v>277</v>
      </c>
      <c r="AR49" s="7">
        <v>324</v>
      </c>
      <c r="AS49" s="7">
        <v>385</v>
      </c>
      <c r="AT49" s="7">
        <v>352</v>
      </c>
      <c r="AU49" s="7">
        <v>401</v>
      </c>
      <c r="AV49" s="7">
        <v>403</v>
      </c>
      <c r="AW49" s="7">
        <v>389</v>
      </c>
      <c r="AX49" s="7">
        <v>481</v>
      </c>
      <c r="AY49" s="7">
        <v>530</v>
      </c>
      <c r="AZ49" s="7">
        <v>570</v>
      </c>
      <c r="BA49" s="7">
        <v>281</v>
      </c>
      <c r="BB49" s="7">
        <v>390</v>
      </c>
      <c r="BC49" s="7">
        <v>341</v>
      </c>
      <c r="BD49" s="7">
        <v>222</v>
      </c>
      <c r="BE49" s="7">
        <v>203</v>
      </c>
      <c r="BF49" s="7">
        <v>178</v>
      </c>
      <c r="BG49" s="7">
        <v>139</v>
      </c>
      <c r="BH49" s="7">
        <v>165</v>
      </c>
      <c r="BI49" s="22">
        <v>217</v>
      </c>
    </row>
    <row r="50" spans="2:61" ht="10.199999999999999" x14ac:dyDescent="0.2">
      <c r="B50" s="12" t="s">
        <v>182</v>
      </c>
      <c r="C50" s="6" t="s">
        <v>183</v>
      </c>
      <c r="D50" s="7">
        <v>996</v>
      </c>
      <c r="E50" s="7">
        <v>927</v>
      </c>
      <c r="F50" s="7">
        <v>1052</v>
      </c>
      <c r="G50" s="7">
        <v>1066</v>
      </c>
      <c r="H50" s="7">
        <v>1050</v>
      </c>
      <c r="I50" s="7">
        <v>1035</v>
      </c>
      <c r="J50" s="7">
        <v>1031</v>
      </c>
      <c r="K50" s="7">
        <v>919</v>
      </c>
      <c r="L50" s="7">
        <v>955</v>
      </c>
      <c r="M50" s="7">
        <v>1019</v>
      </c>
      <c r="N50" s="7">
        <v>1100</v>
      </c>
      <c r="O50" s="7">
        <v>1073</v>
      </c>
      <c r="P50" s="7">
        <v>1009</v>
      </c>
      <c r="Q50" s="7">
        <v>935</v>
      </c>
      <c r="R50" s="7">
        <v>1099</v>
      </c>
      <c r="S50" s="7">
        <v>1009</v>
      </c>
      <c r="T50" s="7">
        <v>1098</v>
      </c>
      <c r="U50" s="7">
        <v>1011</v>
      </c>
      <c r="V50" s="7">
        <v>1095</v>
      </c>
      <c r="W50" s="7">
        <v>1054</v>
      </c>
      <c r="X50" s="7">
        <v>1075</v>
      </c>
      <c r="Y50" s="7">
        <v>1863</v>
      </c>
      <c r="Z50" s="7">
        <v>1043</v>
      </c>
      <c r="AA50" s="7">
        <v>1154</v>
      </c>
      <c r="AB50" s="7">
        <v>1125</v>
      </c>
      <c r="AC50" s="7">
        <v>1002</v>
      </c>
      <c r="AD50" s="7">
        <v>1204</v>
      </c>
      <c r="AE50" s="7">
        <v>1046</v>
      </c>
      <c r="AF50" s="7">
        <v>1152</v>
      </c>
      <c r="AG50" s="7">
        <v>1045</v>
      </c>
      <c r="AH50" s="7">
        <v>917</v>
      </c>
      <c r="AI50" s="7">
        <v>1128</v>
      </c>
      <c r="AJ50" s="7">
        <v>966</v>
      </c>
      <c r="AK50" s="7">
        <v>993</v>
      </c>
      <c r="AL50" s="7">
        <v>1006</v>
      </c>
      <c r="AM50" s="7">
        <v>949</v>
      </c>
      <c r="AN50" s="7">
        <v>945</v>
      </c>
      <c r="AO50" s="7">
        <v>904</v>
      </c>
      <c r="AP50" s="7">
        <v>992</v>
      </c>
      <c r="AQ50" s="7">
        <v>960</v>
      </c>
      <c r="AR50" s="7">
        <v>1006</v>
      </c>
      <c r="AS50" s="7">
        <v>1200</v>
      </c>
      <c r="AT50" s="7">
        <v>1087</v>
      </c>
      <c r="AU50" s="7">
        <v>1065</v>
      </c>
      <c r="AV50" s="7">
        <v>1076</v>
      </c>
      <c r="AW50" s="7">
        <v>1156</v>
      </c>
      <c r="AX50" s="7">
        <v>1113</v>
      </c>
      <c r="AY50" s="7">
        <v>1045</v>
      </c>
      <c r="AZ50" s="7">
        <v>1115</v>
      </c>
      <c r="BA50" s="7">
        <v>968</v>
      </c>
      <c r="BB50" s="7">
        <v>1012</v>
      </c>
      <c r="BC50" s="7">
        <v>973</v>
      </c>
      <c r="BD50" s="7">
        <v>1107</v>
      </c>
      <c r="BE50" s="7">
        <v>1061</v>
      </c>
      <c r="BF50" s="7">
        <v>1034</v>
      </c>
      <c r="BG50" s="7">
        <v>1073</v>
      </c>
      <c r="BH50" s="7">
        <v>1041</v>
      </c>
      <c r="BI50" s="22">
        <v>1049</v>
      </c>
    </row>
    <row r="51" spans="2:61" ht="10.199999999999999" x14ac:dyDescent="0.2">
      <c r="B51" s="12" t="s">
        <v>184</v>
      </c>
      <c r="C51" s="6" t="s">
        <v>185</v>
      </c>
      <c r="D51" s="7">
        <v>67591</v>
      </c>
      <c r="E51" s="7">
        <v>67517</v>
      </c>
      <c r="F51" s="7">
        <v>93381</v>
      </c>
      <c r="G51" s="7">
        <v>102373</v>
      </c>
      <c r="H51" s="7">
        <v>120371</v>
      </c>
      <c r="I51" s="7">
        <v>111717</v>
      </c>
      <c r="J51" s="7">
        <v>125658</v>
      </c>
      <c r="K51" s="7">
        <v>117635</v>
      </c>
      <c r="L51" s="7">
        <v>144115</v>
      </c>
      <c r="M51" s="7">
        <v>145077</v>
      </c>
      <c r="N51" s="7">
        <v>135280</v>
      </c>
      <c r="O51" s="7">
        <v>158588</v>
      </c>
      <c r="P51" s="7">
        <v>170931</v>
      </c>
      <c r="Q51" s="7">
        <v>157224</v>
      </c>
      <c r="R51" s="7">
        <v>175194</v>
      </c>
      <c r="S51" s="7">
        <v>155549</v>
      </c>
      <c r="T51" s="7">
        <v>156547</v>
      </c>
      <c r="U51" s="7">
        <v>152127</v>
      </c>
      <c r="V51" s="7">
        <v>145419</v>
      </c>
      <c r="W51" s="7">
        <v>134201</v>
      </c>
      <c r="X51" s="7">
        <v>108959</v>
      </c>
      <c r="Y51" s="7">
        <v>77900</v>
      </c>
      <c r="Z51" s="7">
        <v>93492</v>
      </c>
      <c r="AA51" s="7">
        <v>78956</v>
      </c>
      <c r="AB51" s="7">
        <v>60992</v>
      </c>
      <c r="AC51" s="7">
        <v>61997</v>
      </c>
      <c r="AD51" s="7">
        <v>104866</v>
      </c>
      <c r="AE51" s="7">
        <v>121011</v>
      </c>
      <c r="AF51" s="7">
        <v>127483</v>
      </c>
      <c r="AG51" s="7">
        <v>135307</v>
      </c>
      <c r="AH51" s="7">
        <v>139986</v>
      </c>
      <c r="AI51" s="7">
        <v>145310</v>
      </c>
      <c r="AJ51" s="7">
        <v>132473</v>
      </c>
      <c r="AK51" s="7">
        <v>113672</v>
      </c>
      <c r="AL51" s="7">
        <v>51323</v>
      </c>
      <c r="AM51" s="7">
        <v>46947</v>
      </c>
      <c r="AN51" s="7">
        <v>37653</v>
      </c>
      <c r="AO51" s="7">
        <v>24410</v>
      </c>
      <c r="AP51" s="7">
        <v>19244</v>
      </c>
      <c r="AQ51" s="7">
        <v>22259</v>
      </c>
      <c r="AR51" s="7">
        <v>10773</v>
      </c>
      <c r="AS51" s="7">
        <v>13443</v>
      </c>
      <c r="AT51" s="7">
        <v>20316</v>
      </c>
      <c r="AU51" s="7">
        <v>11662</v>
      </c>
      <c r="AV51" s="7">
        <v>13652</v>
      </c>
      <c r="AW51" s="7">
        <v>11263</v>
      </c>
      <c r="AX51" s="7">
        <v>12164</v>
      </c>
      <c r="AY51" s="7">
        <v>12268</v>
      </c>
      <c r="AZ51" s="7">
        <v>11121</v>
      </c>
      <c r="BA51" s="7">
        <v>10492</v>
      </c>
      <c r="BB51" s="7">
        <v>13873</v>
      </c>
      <c r="BC51" s="7">
        <v>11419</v>
      </c>
      <c r="BD51" s="7">
        <v>11445</v>
      </c>
      <c r="BE51" s="7">
        <v>13949</v>
      </c>
      <c r="BF51" s="7">
        <v>14814</v>
      </c>
      <c r="BG51" s="7">
        <v>11383</v>
      </c>
      <c r="BH51" s="7">
        <v>14468</v>
      </c>
      <c r="BI51" s="22">
        <v>22751</v>
      </c>
    </row>
    <row r="52" spans="2:61" ht="10.199999999999999" x14ac:dyDescent="0.2">
      <c r="B52" s="12" t="s">
        <v>186</v>
      </c>
      <c r="C52" s="6" t="s">
        <v>187</v>
      </c>
      <c r="D52" s="7">
        <v>8922</v>
      </c>
      <c r="E52" s="7">
        <v>10856</v>
      </c>
      <c r="F52" s="7">
        <v>3282</v>
      </c>
      <c r="G52" s="7">
        <v>4365</v>
      </c>
      <c r="H52" s="7">
        <v>15635</v>
      </c>
      <c r="I52" s="7">
        <v>4007</v>
      </c>
      <c r="J52" s="7">
        <v>3043</v>
      </c>
      <c r="K52" s="7">
        <v>2613</v>
      </c>
      <c r="L52" s="7">
        <v>3534</v>
      </c>
      <c r="M52" s="7">
        <v>2858</v>
      </c>
      <c r="N52" s="7">
        <v>7858</v>
      </c>
      <c r="O52" s="7">
        <v>3277</v>
      </c>
      <c r="P52" s="7">
        <v>3084</v>
      </c>
      <c r="Q52" s="7">
        <v>2729</v>
      </c>
      <c r="R52" s="7">
        <v>3393</v>
      </c>
      <c r="S52" s="7">
        <v>3114</v>
      </c>
      <c r="T52" s="7">
        <v>3373</v>
      </c>
      <c r="U52" s="7">
        <v>3191</v>
      </c>
      <c r="V52" s="7">
        <v>3918</v>
      </c>
      <c r="W52" s="7">
        <v>3421</v>
      </c>
      <c r="X52" s="7">
        <v>3565</v>
      </c>
      <c r="Y52" s="7">
        <v>3890</v>
      </c>
      <c r="Z52" s="7">
        <v>4586</v>
      </c>
      <c r="AA52" s="7">
        <v>4487</v>
      </c>
      <c r="AB52" s="7">
        <v>3889</v>
      </c>
      <c r="AC52" s="7">
        <v>3260</v>
      </c>
      <c r="AD52" s="7">
        <v>3605</v>
      </c>
      <c r="AE52" s="7">
        <v>3185</v>
      </c>
      <c r="AF52" s="7">
        <v>3612</v>
      </c>
      <c r="AG52" s="7">
        <v>3527</v>
      </c>
      <c r="AH52" s="7">
        <v>4018</v>
      </c>
      <c r="AI52" s="7">
        <v>3417</v>
      </c>
      <c r="AJ52" s="7">
        <v>4659</v>
      </c>
      <c r="AK52" s="7">
        <v>4664</v>
      </c>
      <c r="AL52" s="7">
        <v>3984</v>
      </c>
      <c r="AM52" s="7">
        <v>4033</v>
      </c>
      <c r="AN52" s="7">
        <v>3663</v>
      </c>
      <c r="AO52" s="7">
        <v>3085</v>
      </c>
      <c r="AP52" s="7">
        <v>3127</v>
      </c>
      <c r="AQ52" s="7">
        <v>3574</v>
      </c>
      <c r="AR52" s="7">
        <v>6928</v>
      </c>
      <c r="AS52" s="7">
        <v>26253</v>
      </c>
      <c r="AT52" s="7">
        <v>26883</v>
      </c>
      <c r="AU52" s="7">
        <v>30545</v>
      </c>
      <c r="AV52" s="7">
        <v>29217</v>
      </c>
      <c r="AW52" s="7">
        <v>30915</v>
      </c>
      <c r="AX52" s="7">
        <v>29295</v>
      </c>
      <c r="AY52" s="7">
        <v>30847</v>
      </c>
      <c r="AZ52" s="7">
        <v>38375</v>
      </c>
      <c r="BA52" s="7">
        <v>34362</v>
      </c>
      <c r="BB52" s="7">
        <v>34589</v>
      </c>
      <c r="BC52" s="7">
        <v>34758</v>
      </c>
      <c r="BD52" s="7">
        <v>28979</v>
      </c>
      <c r="BE52" s="7">
        <v>3603</v>
      </c>
      <c r="BF52" s="7">
        <v>3449</v>
      </c>
      <c r="BG52" s="7">
        <v>5138</v>
      </c>
      <c r="BH52" s="7">
        <v>24626</v>
      </c>
      <c r="BI52" s="22">
        <v>23998</v>
      </c>
    </row>
    <row r="53" spans="2:61" ht="10.199999999999999" x14ac:dyDescent="0.2">
      <c r="B53" s="12" t="s">
        <v>188</v>
      </c>
      <c r="C53" s="6" t="s">
        <v>189</v>
      </c>
      <c r="D53" s="7">
        <v>212154</v>
      </c>
      <c r="E53" s="7">
        <v>177442</v>
      </c>
      <c r="F53" s="7">
        <v>190581</v>
      </c>
      <c r="G53" s="7">
        <v>167066</v>
      </c>
      <c r="H53" s="7">
        <v>145745</v>
      </c>
      <c r="I53" s="7">
        <v>164074</v>
      </c>
      <c r="J53" s="7">
        <v>145145</v>
      </c>
      <c r="K53" s="7">
        <v>151380</v>
      </c>
      <c r="L53" s="7">
        <v>130153</v>
      </c>
      <c r="M53" s="7">
        <v>128352</v>
      </c>
      <c r="N53" s="7">
        <v>137367</v>
      </c>
      <c r="O53" s="7">
        <v>121344</v>
      </c>
      <c r="P53" s="7">
        <v>103152</v>
      </c>
      <c r="Q53" s="7">
        <v>92456</v>
      </c>
      <c r="R53" s="7">
        <v>110874</v>
      </c>
      <c r="S53" s="7">
        <v>107108</v>
      </c>
      <c r="T53" s="7">
        <v>128282</v>
      </c>
      <c r="U53" s="7">
        <v>129270</v>
      </c>
      <c r="V53" s="7">
        <v>142915</v>
      </c>
      <c r="W53" s="7">
        <v>154032</v>
      </c>
      <c r="X53" s="7">
        <v>175200</v>
      </c>
      <c r="Y53" s="7">
        <v>218120</v>
      </c>
      <c r="Z53" s="7">
        <v>194454</v>
      </c>
      <c r="AA53" s="7">
        <v>213396</v>
      </c>
      <c r="AB53" s="7">
        <v>231912</v>
      </c>
      <c r="AC53" s="7">
        <v>196364</v>
      </c>
      <c r="AD53" s="7">
        <v>196588</v>
      </c>
      <c r="AE53" s="7">
        <v>161609</v>
      </c>
      <c r="AF53" s="7">
        <v>162943</v>
      </c>
      <c r="AG53" s="7">
        <v>130969</v>
      </c>
      <c r="AH53" s="7">
        <v>124577</v>
      </c>
      <c r="AI53" s="7">
        <v>132806</v>
      </c>
      <c r="AJ53" s="7">
        <v>137178</v>
      </c>
      <c r="AK53" s="7">
        <v>141968</v>
      </c>
      <c r="AL53" s="7">
        <v>192141</v>
      </c>
      <c r="AM53" s="7">
        <v>209717</v>
      </c>
      <c r="AN53" s="7">
        <v>210581</v>
      </c>
      <c r="AO53" s="7">
        <v>217891</v>
      </c>
      <c r="AP53" s="7">
        <v>241985</v>
      </c>
      <c r="AQ53" s="7">
        <v>240281</v>
      </c>
      <c r="AR53" s="7">
        <v>252724</v>
      </c>
      <c r="AS53" s="7">
        <v>235090</v>
      </c>
      <c r="AT53" s="7">
        <v>219305</v>
      </c>
      <c r="AU53" s="7">
        <v>239968</v>
      </c>
      <c r="AV53" s="7">
        <v>250336</v>
      </c>
      <c r="AW53" s="7">
        <v>254256</v>
      </c>
      <c r="AX53" s="7">
        <v>244072</v>
      </c>
      <c r="AY53" s="7">
        <v>246191</v>
      </c>
      <c r="AZ53" s="7">
        <v>249933</v>
      </c>
      <c r="BA53" s="7">
        <v>218845</v>
      </c>
      <c r="BB53" s="7">
        <v>247308</v>
      </c>
      <c r="BC53" s="7">
        <v>227208</v>
      </c>
      <c r="BD53" s="7">
        <v>260393</v>
      </c>
      <c r="BE53" s="7">
        <v>273434</v>
      </c>
      <c r="BF53" s="7">
        <v>273528</v>
      </c>
      <c r="BG53" s="7">
        <v>272051</v>
      </c>
      <c r="BH53" s="7">
        <v>257305</v>
      </c>
      <c r="BI53" s="22">
        <v>261448</v>
      </c>
    </row>
    <row r="54" spans="2:61" ht="10.199999999999999" x14ac:dyDescent="0.2">
      <c r="B54" s="12" t="s">
        <v>190</v>
      </c>
      <c r="C54" s="6" t="s">
        <v>191</v>
      </c>
      <c r="D54" s="7">
        <v>36</v>
      </c>
      <c r="E54" s="7">
        <v>28</v>
      </c>
      <c r="F54" s="7">
        <v>30</v>
      </c>
      <c r="G54" s="7">
        <v>30</v>
      </c>
      <c r="H54" s="7">
        <v>34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8781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160</v>
      </c>
      <c r="AV54" s="7">
        <v>0</v>
      </c>
      <c r="AW54" s="7">
        <v>155</v>
      </c>
      <c r="AX54" s="7">
        <v>0</v>
      </c>
      <c r="AY54" s="7">
        <v>0</v>
      </c>
      <c r="AZ54" s="7">
        <v>0</v>
      </c>
      <c r="BA54" s="7">
        <v>0</v>
      </c>
      <c r="BB54" s="7">
        <v>3</v>
      </c>
      <c r="BC54" s="7">
        <v>0</v>
      </c>
      <c r="BD54" s="7">
        <v>3</v>
      </c>
      <c r="BE54" s="7">
        <v>0</v>
      </c>
      <c r="BF54" s="7">
        <v>0</v>
      </c>
      <c r="BG54" s="7">
        <v>3</v>
      </c>
      <c r="BH54" s="7">
        <v>3</v>
      </c>
      <c r="BI54" s="22">
        <v>0</v>
      </c>
    </row>
    <row r="55" spans="2:61" ht="10.199999999999999" x14ac:dyDescent="0.2">
      <c r="B55" s="12" t="s">
        <v>192</v>
      </c>
      <c r="C55" s="6" t="s">
        <v>193</v>
      </c>
      <c r="D55" s="7">
        <v>1049</v>
      </c>
      <c r="E55" s="7">
        <v>1008</v>
      </c>
      <c r="F55" s="7">
        <v>1315</v>
      </c>
      <c r="G55" s="7">
        <v>1038</v>
      </c>
      <c r="H55" s="7">
        <v>9103</v>
      </c>
      <c r="I55" s="7">
        <v>2275</v>
      </c>
      <c r="J55" s="7">
        <v>2666</v>
      </c>
      <c r="K55" s="7">
        <v>2232</v>
      </c>
      <c r="L55" s="7">
        <v>1809</v>
      </c>
      <c r="M55" s="7">
        <v>2238</v>
      </c>
      <c r="N55" s="7">
        <v>1569</v>
      </c>
      <c r="O55" s="7">
        <v>1939</v>
      </c>
      <c r="P55" s="7">
        <v>470</v>
      </c>
      <c r="Q55" s="7">
        <v>629</v>
      </c>
      <c r="R55" s="7">
        <v>597</v>
      </c>
      <c r="S55" s="7">
        <v>545</v>
      </c>
      <c r="T55" s="7">
        <v>670</v>
      </c>
      <c r="U55" s="7">
        <v>801</v>
      </c>
      <c r="V55" s="7">
        <v>777</v>
      </c>
      <c r="W55" s="7">
        <v>665</v>
      </c>
      <c r="X55" s="7">
        <v>700</v>
      </c>
      <c r="Y55" s="7">
        <v>579</v>
      </c>
      <c r="Z55" s="7">
        <v>605</v>
      </c>
      <c r="AA55" s="7">
        <v>658</v>
      </c>
      <c r="AB55" s="7">
        <v>484</v>
      </c>
      <c r="AC55" s="7">
        <v>333</v>
      </c>
      <c r="AD55" s="7">
        <v>377</v>
      </c>
      <c r="AE55" s="7">
        <v>372</v>
      </c>
      <c r="AF55" s="7">
        <v>590</v>
      </c>
      <c r="AG55" s="7">
        <v>398</v>
      </c>
      <c r="AH55" s="7">
        <v>203</v>
      </c>
      <c r="AI55" s="7">
        <v>316</v>
      </c>
      <c r="AJ55" s="7">
        <v>362</v>
      </c>
      <c r="AK55" s="7">
        <v>317</v>
      </c>
      <c r="AL55" s="7">
        <v>269</v>
      </c>
      <c r="AM55" s="7">
        <v>515</v>
      </c>
      <c r="AN55" s="7">
        <v>3194</v>
      </c>
      <c r="AO55" s="7">
        <v>408</v>
      </c>
      <c r="AP55" s="7">
        <v>426</v>
      </c>
      <c r="AQ55" s="7">
        <v>487</v>
      </c>
      <c r="AR55" s="7">
        <v>473</v>
      </c>
      <c r="AS55" s="7">
        <v>441</v>
      </c>
      <c r="AT55" s="7">
        <v>166</v>
      </c>
      <c r="AU55" s="7">
        <v>426</v>
      </c>
      <c r="AV55" s="7">
        <v>365</v>
      </c>
      <c r="AW55" s="7">
        <v>576</v>
      </c>
      <c r="AX55" s="7">
        <v>561</v>
      </c>
      <c r="AY55" s="7">
        <v>563</v>
      </c>
      <c r="AZ55" s="7">
        <v>544</v>
      </c>
      <c r="BA55" s="7">
        <v>481</v>
      </c>
      <c r="BB55" s="7">
        <v>500</v>
      </c>
      <c r="BC55" s="7">
        <v>837</v>
      </c>
      <c r="BD55" s="7">
        <v>711</v>
      </c>
      <c r="BE55" s="7">
        <v>511</v>
      </c>
      <c r="BF55" s="7">
        <v>294</v>
      </c>
      <c r="BG55" s="7">
        <v>454</v>
      </c>
      <c r="BH55" s="7">
        <v>8488</v>
      </c>
      <c r="BI55" s="22">
        <v>430</v>
      </c>
    </row>
    <row r="56" spans="2:61" ht="10.199999999999999" x14ac:dyDescent="0.2">
      <c r="B56" s="12" t="s">
        <v>194</v>
      </c>
      <c r="C56" s="6" t="s">
        <v>195</v>
      </c>
      <c r="D56" s="7">
        <v>298</v>
      </c>
      <c r="E56" s="7">
        <v>253</v>
      </c>
      <c r="F56" s="7">
        <v>268</v>
      </c>
      <c r="G56" s="7">
        <v>286</v>
      </c>
      <c r="H56" s="7">
        <v>229</v>
      </c>
      <c r="I56" s="7">
        <v>211</v>
      </c>
      <c r="J56" s="7">
        <v>193</v>
      </c>
      <c r="K56" s="7">
        <v>139</v>
      </c>
      <c r="L56" s="7">
        <v>276</v>
      </c>
      <c r="M56" s="7">
        <v>186</v>
      </c>
      <c r="N56" s="7">
        <v>7</v>
      </c>
      <c r="O56" s="7">
        <v>8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54</v>
      </c>
      <c r="W56" s="7">
        <v>56</v>
      </c>
      <c r="X56" s="7">
        <v>112</v>
      </c>
      <c r="Y56" s="7">
        <v>43</v>
      </c>
      <c r="Z56" s="7">
        <v>58</v>
      </c>
      <c r="AA56" s="7">
        <v>78</v>
      </c>
      <c r="AB56" s="7">
        <v>83</v>
      </c>
      <c r="AC56" s="7">
        <v>81</v>
      </c>
      <c r="AD56" s="7">
        <v>78</v>
      </c>
      <c r="AE56" s="7">
        <v>112</v>
      </c>
      <c r="AF56" s="7">
        <v>130</v>
      </c>
      <c r="AG56" s="7">
        <v>178</v>
      </c>
      <c r="AH56" s="7">
        <v>221</v>
      </c>
      <c r="AI56" s="7">
        <v>217</v>
      </c>
      <c r="AJ56" s="7">
        <v>166</v>
      </c>
      <c r="AK56" s="7">
        <v>164</v>
      </c>
      <c r="AL56" s="7">
        <v>166</v>
      </c>
      <c r="AM56" s="7">
        <v>156</v>
      </c>
      <c r="AN56" s="7">
        <v>248</v>
      </c>
      <c r="AO56" s="7">
        <v>162</v>
      </c>
      <c r="AP56" s="7">
        <v>146</v>
      </c>
      <c r="AQ56" s="7">
        <v>128</v>
      </c>
      <c r="AR56" s="7">
        <v>125</v>
      </c>
      <c r="AS56" s="7">
        <v>145</v>
      </c>
      <c r="AT56" s="7">
        <v>141</v>
      </c>
      <c r="AU56" s="7">
        <v>119</v>
      </c>
      <c r="AV56" s="7">
        <v>137</v>
      </c>
      <c r="AW56" s="7">
        <v>171</v>
      </c>
      <c r="AX56" s="7">
        <v>165</v>
      </c>
      <c r="AY56" s="7">
        <v>180</v>
      </c>
      <c r="AZ56" s="7">
        <v>343</v>
      </c>
      <c r="BA56" s="7">
        <v>149</v>
      </c>
      <c r="BB56" s="7">
        <v>167</v>
      </c>
      <c r="BC56" s="7">
        <v>126</v>
      </c>
      <c r="BD56" s="7">
        <v>150</v>
      </c>
      <c r="BE56" s="7">
        <v>122</v>
      </c>
      <c r="BF56" s="7">
        <v>139</v>
      </c>
      <c r="BG56" s="7">
        <v>118</v>
      </c>
      <c r="BH56" s="7">
        <v>170</v>
      </c>
      <c r="BI56" s="22">
        <v>137</v>
      </c>
    </row>
    <row r="57" spans="2:61" ht="10.199999999999999" x14ac:dyDescent="0.2">
      <c r="B57" s="12" t="s">
        <v>196</v>
      </c>
      <c r="C57" s="6" t="s">
        <v>197</v>
      </c>
      <c r="D57" s="7">
        <v>5499</v>
      </c>
      <c r="E57" s="7">
        <v>4423</v>
      </c>
      <c r="F57" s="7">
        <v>5565</v>
      </c>
      <c r="G57" s="7">
        <v>6199</v>
      </c>
      <c r="H57" s="7">
        <v>5769</v>
      </c>
      <c r="I57" s="7">
        <v>5764</v>
      </c>
      <c r="J57" s="7">
        <v>5350</v>
      </c>
      <c r="K57" s="7">
        <v>5018</v>
      </c>
      <c r="L57" s="7">
        <v>5354</v>
      </c>
      <c r="M57" s="7">
        <v>5792</v>
      </c>
      <c r="N57" s="7">
        <v>6109</v>
      </c>
      <c r="O57" s="7">
        <v>5807</v>
      </c>
      <c r="P57" s="7">
        <v>5562</v>
      </c>
      <c r="Q57" s="7">
        <v>4957</v>
      </c>
      <c r="R57" s="7">
        <v>5817</v>
      </c>
      <c r="S57" s="7">
        <v>5694</v>
      </c>
      <c r="T57" s="7">
        <v>5926</v>
      </c>
      <c r="U57" s="7">
        <v>4925</v>
      </c>
      <c r="V57" s="7">
        <v>5262</v>
      </c>
      <c r="W57" s="7">
        <v>5134</v>
      </c>
      <c r="X57" s="7">
        <v>5848</v>
      </c>
      <c r="Y57" s="7">
        <v>6325</v>
      </c>
      <c r="Z57" s="7">
        <v>5683</v>
      </c>
      <c r="AA57" s="7">
        <v>5958</v>
      </c>
      <c r="AB57" s="7">
        <v>5432</v>
      </c>
      <c r="AC57" s="7">
        <v>5281</v>
      </c>
      <c r="AD57" s="7">
        <v>6078</v>
      </c>
      <c r="AE57" s="7">
        <v>4903</v>
      </c>
      <c r="AF57" s="7">
        <v>6440</v>
      </c>
      <c r="AG57" s="7">
        <v>5968</v>
      </c>
      <c r="AH57" s="7">
        <v>5492</v>
      </c>
      <c r="AI57" s="7">
        <v>6668</v>
      </c>
      <c r="AJ57" s="7">
        <v>6613</v>
      </c>
      <c r="AK57" s="7">
        <v>6368</v>
      </c>
      <c r="AL57" s="7">
        <v>4708</v>
      </c>
      <c r="AM57" s="7">
        <v>5019</v>
      </c>
      <c r="AN57" s="7">
        <v>4751</v>
      </c>
      <c r="AO57" s="7">
        <v>5077</v>
      </c>
      <c r="AP57" s="7">
        <v>5831</v>
      </c>
      <c r="AQ57" s="7">
        <v>5105</v>
      </c>
      <c r="AR57" s="7">
        <v>5094</v>
      </c>
      <c r="AS57" s="7">
        <v>5207</v>
      </c>
      <c r="AT57" s="7">
        <v>5410</v>
      </c>
      <c r="AU57" s="7">
        <v>6254</v>
      </c>
      <c r="AV57" s="7">
        <v>5286</v>
      </c>
      <c r="AW57" s="7">
        <v>5015</v>
      </c>
      <c r="AX57" s="7">
        <v>5459</v>
      </c>
      <c r="AY57" s="7">
        <v>4662</v>
      </c>
      <c r="AZ57" s="7">
        <v>4720</v>
      </c>
      <c r="BA57" s="7">
        <v>4447</v>
      </c>
      <c r="BB57" s="7">
        <v>4074</v>
      </c>
      <c r="BC57" s="7">
        <v>3861</v>
      </c>
      <c r="BD57" s="7">
        <v>4109</v>
      </c>
      <c r="BE57" s="7">
        <v>4187</v>
      </c>
      <c r="BF57" s="7">
        <v>4500</v>
      </c>
      <c r="BG57" s="7">
        <v>4024</v>
      </c>
      <c r="BH57" s="7">
        <v>4708</v>
      </c>
      <c r="BI57" s="22">
        <v>4763</v>
      </c>
    </row>
    <row r="58" spans="2:61" ht="10.199999999999999" x14ac:dyDescent="0.2">
      <c r="B58" s="12" t="s">
        <v>198</v>
      </c>
      <c r="C58" s="6" t="s">
        <v>199</v>
      </c>
      <c r="D58" s="7">
        <v>1225</v>
      </c>
      <c r="E58" s="7">
        <v>973</v>
      </c>
      <c r="F58" s="7">
        <v>961</v>
      </c>
      <c r="G58" s="7">
        <v>1077</v>
      </c>
      <c r="H58" s="7">
        <v>893</v>
      </c>
      <c r="I58" s="7">
        <v>865</v>
      </c>
      <c r="J58" s="7">
        <v>697</v>
      </c>
      <c r="K58" s="7">
        <v>658</v>
      </c>
      <c r="L58" s="7">
        <v>714</v>
      </c>
      <c r="M58" s="7">
        <v>738</v>
      </c>
      <c r="N58" s="7">
        <v>1024</v>
      </c>
      <c r="O58" s="7">
        <v>1033</v>
      </c>
      <c r="P58" s="7">
        <v>1021</v>
      </c>
      <c r="Q58" s="7">
        <v>1197</v>
      </c>
      <c r="R58" s="7">
        <v>1537</v>
      </c>
      <c r="S58" s="7">
        <v>1532</v>
      </c>
      <c r="T58" s="7">
        <v>1473</v>
      </c>
      <c r="U58" s="7">
        <v>1339</v>
      </c>
      <c r="V58" s="7">
        <v>1135</v>
      </c>
      <c r="W58" s="7">
        <v>1081</v>
      </c>
      <c r="X58" s="7">
        <v>1159</v>
      </c>
      <c r="Y58" s="7">
        <v>1470</v>
      </c>
      <c r="Z58" s="7">
        <v>1291</v>
      </c>
      <c r="AA58" s="7">
        <v>1269</v>
      </c>
      <c r="AB58" s="7">
        <v>1330</v>
      </c>
      <c r="AC58" s="7">
        <v>1160</v>
      </c>
      <c r="AD58" s="7">
        <v>1098</v>
      </c>
      <c r="AE58" s="7">
        <v>1091</v>
      </c>
      <c r="AF58" s="7">
        <v>906</v>
      </c>
      <c r="AG58" s="7">
        <v>903</v>
      </c>
      <c r="AH58" s="7">
        <v>775</v>
      </c>
      <c r="AI58" s="7">
        <v>937</v>
      </c>
      <c r="AJ58" s="7">
        <v>980</v>
      </c>
      <c r="AK58" s="7">
        <v>1119</v>
      </c>
      <c r="AL58" s="7">
        <v>1450</v>
      </c>
      <c r="AM58" s="7">
        <v>1279</v>
      </c>
      <c r="AN58" s="7">
        <v>1151</v>
      </c>
      <c r="AO58" s="7">
        <v>1172</v>
      </c>
      <c r="AP58" s="7">
        <v>1135</v>
      </c>
      <c r="AQ58" s="7">
        <v>1102</v>
      </c>
      <c r="AR58" s="7">
        <v>1295</v>
      </c>
      <c r="AS58" s="7">
        <v>1325</v>
      </c>
      <c r="AT58" s="7">
        <v>1300</v>
      </c>
      <c r="AU58" s="7">
        <v>1236</v>
      </c>
      <c r="AV58" s="7">
        <v>1291</v>
      </c>
      <c r="AW58" s="7">
        <v>1452</v>
      </c>
      <c r="AX58" s="7">
        <v>1039</v>
      </c>
      <c r="AY58" s="7">
        <v>1126</v>
      </c>
      <c r="AZ58" s="7">
        <v>1272</v>
      </c>
      <c r="BA58" s="7">
        <v>1122</v>
      </c>
      <c r="BB58" s="7">
        <v>1331</v>
      </c>
      <c r="BC58" s="7">
        <v>1640</v>
      </c>
      <c r="BD58" s="7">
        <v>1675</v>
      </c>
      <c r="BE58" s="7">
        <v>1630</v>
      </c>
      <c r="BF58" s="7">
        <v>1141</v>
      </c>
      <c r="BG58" s="7">
        <v>1053</v>
      </c>
      <c r="BH58" s="7">
        <v>1072</v>
      </c>
      <c r="BI58" s="22">
        <v>1087</v>
      </c>
    </row>
    <row r="59" spans="2:61" ht="10.199999999999999" x14ac:dyDescent="0.2">
      <c r="B59" s="12" t="s">
        <v>200</v>
      </c>
      <c r="C59" s="6" t="s">
        <v>201</v>
      </c>
      <c r="D59" s="7">
        <v>421</v>
      </c>
      <c r="E59" s="7">
        <v>342</v>
      </c>
      <c r="F59" s="7">
        <v>492</v>
      </c>
      <c r="G59" s="7">
        <v>1557</v>
      </c>
      <c r="H59" s="7">
        <v>1557</v>
      </c>
      <c r="I59" s="7">
        <v>1475</v>
      </c>
      <c r="J59" s="7">
        <v>1483</v>
      </c>
      <c r="K59" s="7">
        <v>1501</v>
      </c>
      <c r="L59" s="7">
        <v>1563</v>
      </c>
      <c r="M59" s="7">
        <v>1518</v>
      </c>
      <c r="N59" s="7">
        <v>1333</v>
      </c>
      <c r="O59" s="7">
        <v>1519</v>
      </c>
      <c r="P59" s="7">
        <v>1399</v>
      </c>
      <c r="Q59" s="7">
        <v>1576</v>
      </c>
      <c r="R59" s="7">
        <v>1714</v>
      </c>
      <c r="S59" s="7">
        <v>1550</v>
      </c>
      <c r="T59" s="7">
        <v>1571</v>
      </c>
      <c r="U59" s="7">
        <v>1423</v>
      </c>
      <c r="V59" s="7">
        <v>1673</v>
      </c>
      <c r="W59" s="7">
        <v>1948</v>
      </c>
      <c r="X59" s="7">
        <v>1634</v>
      </c>
      <c r="Y59" s="7">
        <v>1094</v>
      </c>
      <c r="Z59" s="7">
        <v>1524</v>
      </c>
      <c r="AA59" s="7">
        <v>1506</v>
      </c>
      <c r="AB59" s="7">
        <v>1536</v>
      </c>
      <c r="AC59" s="7">
        <v>1632</v>
      </c>
      <c r="AD59" s="7">
        <v>1592</v>
      </c>
      <c r="AE59" s="7">
        <v>1395</v>
      </c>
      <c r="AF59" s="7">
        <v>1199</v>
      </c>
      <c r="AG59" s="7">
        <v>1858</v>
      </c>
      <c r="AH59" s="7">
        <v>1172</v>
      </c>
      <c r="AI59" s="7">
        <v>1233</v>
      </c>
      <c r="AJ59" s="7">
        <v>1140</v>
      </c>
      <c r="AK59" s="7">
        <v>1141</v>
      </c>
      <c r="AL59" s="7">
        <v>1098</v>
      </c>
      <c r="AM59" s="7">
        <v>2449</v>
      </c>
      <c r="AN59" s="7">
        <v>2446</v>
      </c>
      <c r="AO59" s="7">
        <v>1184</v>
      </c>
      <c r="AP59" s="7">
        <v>1304</v>
      </c>
      <c r="AQ59" s="7">
        <v>1168</v>
      </c>
      <c r="AR59" s="7">
        <v>1192</v>
      </c>
      <c r="AS59" s="7">
        <v>1198</v>
      </c>
      <c r="AT59" s="7">
        <v>1084</v>
      </c>
      <c r="AU59" s="7">
        <v>1165</v>
      </c>
      <c r="AV59" s="7">
        <v>1118</v>
      </c>
      <c r="AW59" s="7">
        <v>1106</v>
      </c>
      <c r="AX59" s="7">
        <v>1136</v>
      </c>
      <c r="AY59" s="7">
        <v>1138</v>
      </c>
      <c r="AZ59" s="7">
        <v>1101</v>
      </c>
      <c r="BA59" s="7">
        <v>1113</v>
      </c>
      <c r="BB59" s="7">
        <v>1100</v>
      </c>
      <c r="BC59" s="7">
        <v>1092</v>
      </c>
      <c r="BD59" s="7">
        <v>1190</v>
      </c>
      <c r="BE59" s="7">
        <v>1096</v>
      </c>
      <c r="BF59" s="7">
        <v>1141</v>
      </c>
      <c r="BG59" s="7">
        <v>1102</v>
      </c>
      <c r="BH59" s="7">
        <v>1095</v>
      </c>
      <c r="BI59" s="22">
        <v>1290</v>
      </c>
    </row>
    <row r="60" spans="2:61" ht="10.199999999999999" x14ac:dyDescent="0.2">
      <c r="B60" s="12" t="s">
        <v>202</v>
      </c>
      <c r="C60" s="6" t="s">
        <v>203</v>
      </c>
      <c r="D60" s="7">
        <v>695</v>
      </c>
      <c r="E60" s="7">
        <v>540</v>
      </c>
      <c r="F60" s="7">
        <v>804</v>
      </c>
      <c r="G60" s="7">
        <v>632</v>
      </c>
      <c r="H60" s="7">
        <v>558</v>
      </c>
      <c r="I60" s="7">
        <v>548</v>
      </c>
      <c r="J60" s="7">
        <v>592</v>
      </c>
      <c r="K60" s="7">
        <v>590</v>
      </c>
      <c r="L60" s="7">
        <v>751</v>
      </c>
      <c r="M60" s="7">
        <v>654</v>
      </c>
      <c r="N60" s="7">
        <v>783</v>
      </c>
      <c r="O60" s="7">
        <v>602</v>
      </c>
      <c r="P60" s="7">
        <v>733</v>
      </c>
      <c r="Q60" s="7">
        <v>636</v>
      </c>
      <c r="R60" s="7">
        <v>654</v>
      </c>
      <c r="S60" s="7">
        <v>579</v>
      </c>
      <c r="T60" s="7">
        <v>720</v>
      </c>
      <c r="U60" s="7">
        <v>567</v>
      </c>
      <c r="V60" s="7">
        <v>732</v>
      </c>
      <c r="W60" s="7">
        <v>655</v>
      </c>
      <c r="X60" s="7">
        <v>751</v>
      </c>
      <c r="Y60" s="7">
        <v>702</v>
      </c>
      <c r="Z60" s="7">
        <v>465</v>
      </c>
      <c r="AA60" s="7">
        <v>418</v>
      </c>
      <c r="AB60" s="7">
        <v>479</v>
      </c>
      <c r="AC60" s="7">
        <v>510</v>
      </c>
      <c r="AD60" s="7">
        <v>723</v>
      </c>
      <c r="AE60" s="7">
        <v>599</v>
      </c>
      <c r="AF60" s="7">
        <v>782</v>
      </c>
      <c r="AG60" s="7">
        <v>577</v>
      </c>
      <c r="AH60" s="7">
        <v>699</v>
      </c>
      <c r="AI60" s="7">
        <v>829</v>
      </c>
      <c r="AJ60" s="7">
        <v>539</v>
      </c>
      <c r="AK60" s="7">
        <v>660</v>
      </c>
      <c r="AL60" s="7">
        <v>468</v>
      </c>
      <c r="AM60" s="7">
        <v>425</v>
      </c>
      <c r="AN60" s="7">
        <v>553</v>
      </c>
      <c r="AO60" s="7">
        <v>419</v>
      </c>
      <c r="AP60" s="7">
        <v>477</v>
      </c>
      <c r="AQ60" s="7">
        <v>634</v>
      </c>
      <c r="AR60" s="7">
        <v>819</v>
      </c>
      <c r="AS60" s="7">
        <v>746</v>
      </c>
      <c r="AT60" s="7">
        <v>798</v>
      </c>
      <c r="AU60" s="7">
        <v>851</v>
      </c>
      <c r="AV60" s="7">
        <v>747</v>
      </c>
      <c r="AW60" s="7">
        <v>506</v>
      </c>
      <c r="AX60" s="7">
        <v>304</v>
      </c>
      <c r="AY60" s="7">
        <v>444</v>
      </c>
      <c r="AZ60" s="7">
        <v>522</v>
      </c>
      <c r="BA60" s="7">
        <v>553</v>
      </c>
      <c r="BB60" s="7">
        <v>586</v>
      </c>
      <c r="BC60" s="7">
        <v>527</v>
      </c>
      <c r="BD60" s="7">
        <v>478</v>
      </c>
      <c r="BE60" s="7">
        <v>500</v>
      </c>
      <c r="BF60" s="7">
        <v>326</v>
      </c>
      <c r="BG60" s="7">
        <v>471</v>
      </c>
      <c r="BH60" s="7">
        <v>348</v>
      </c>
      <c r="BI60" s="22">
        <v>381</v>
      </c>
    </row>
    <row r="61" spans="2:61" ht="10.199999999999999" x14ac:dyDescent="0.2">
      <c r="B61" s="12" t="s">
        <v>204</v>
      </c>
      <c r="C61" s="6" t="s">
        <v>205</v>
      </c>
      <c r="D61" s="7">
        <v>5</v>
      </c>
      <c r="E61" s="7">
        <v>5</v>
      </c>
      <c r="F61" s="7">
        <v>5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5</v>
      </c>
      <c r="N61" s="7">
        <v>0</v>
      </c>
      <c r="O61" s="7">
        <v>7</v>
      </c>
      <c r="P61" s="7">
        <v>103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8</v>
      </c>
      <c r="Z61" s="7">
        <v>22</v>
      </c>
      <c r="AA61" s="7">
        <v>23</v>
      </c>
      <c r="AB61" s="7">
        <v>25</v>
      </c>
      <c r="AC61" s="7">
        <v>13</v>
      </c>
      <c r="AD61" s="7">
        <v>1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2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22">
        <v>0</v>
      </c>
    </row>
    <row r="62" spans="2:61" ht="10.199999999999999" x14ac:dyDescent="0.2">
      <c r="B62" s="12" t="s">
        <v>206</v>
      </c>
      <c r="C62" s="6" t="s">
        <v>207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7</v>
      </c>
      <c r="AJ62" s="7">
        <v>8</v>
      </c>
      <c r="AK62" s="7">
        <v>10</v>
      </c>
      <c r="AL62" s="7">
        <v>1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22">
        <v>0</v>
      </c>
    </row>
    <row r="63" spans="2:61" ht="10.199999999999999" x14ac:dyDescent="0.2">
      <c r="B63" s="12" t="s">
        <v>208</v>
      </c>
      <c r="C63" s="6" t="s">
        <v>209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19</v>
      </c>
      <c r="N63" s="7">
        <v>0</v>
      </c>
      <c r="O63" s="7">
        <v>15</v>
      </c>
      <c r="P63" s="7">
        <v>15</v>
      </c>
      <c r="Q63" s="7">
        <v>10</v>
      </c>
      <c r="R63" s="7">
        <v>13</v>
      </c>
      <c r="S63" s="7">
        <v>1</v>
      </c>
      <c r="T63" s="7">
        <v>13</v>
      </c>
      <c r="U63" s="7">
        <v>16</v>
      </c>
      <c r="V63" s="7">
        <v>15</v>
      </c>
      <c r="W63" s="7">
        <v>15</v>
      </c>
      <c r="X63" s="7">
        <v>31</v>
      </c>
      <c r="Y63" s="7">
        <v>38</v>
      </c>
      <c r="Z63" s="7">
        <v>23</v>
      </c>
      <c r="AA63" s="7">
        <v>13</v>
      </c>
      <c r="AB63" s="7">
        <v>19</v>
      </c>
      <c r="AC63" s="7">
        <v>22</v>
      </c>
      <c r="AD63" s="7">
        <v>36</v>
      </c>
      <c r="AE63" s="7">
        <v>11</v>
      </c>
      <c r="AF63" s="7">
        <v>9</v>
      </c>
      <c r="AG63" s="7">
        <v>13</v>
      </c>
      <c r="AH63" s="7">
        <v>26</v>
      </c>
      <c r="AI63" s="7">
        <v>25</v>
      </c>
      <c r="AJ63" s="7">
        <v>30</v>
      </c>
      <c r="AK63" s="7">
        <v>50</v>
      </c>
      <c r="AL63" s="7">
        <v>32</v>
      </c>
      <c r="AM63" s="7">
        <v>15</v>
      </c>
      <c r="AN63" s="7">
        <v>27</v>
      </c>
      <c r="AO63" s="7">
        <v>31</v>
      </c>
      <c r="AP63" s="7">
        <v>20</v>
      </c>
      <c r="AQ63" s="7">
        <v>17</v>
      </c>
      <c r="AR63" s="7">
        <v>16</v>
      </c>
      <c r="AS63" s="7">
        <v>21</v>
      </c>
      <c r="AT63" s="7">
        <v>17</v>
      </c>
      <c r="AU63" s="7">
        <v>23</v>
      </c>
      <c r="AV63" s="7">
        <v>21</v>
      </c>
      <c r="AW63" s="7">
        <v>30</v>
      </c>
      <c r="AX63" s="7">
        <v>41</v>
      </c>
      <c r="AY63" s="7">
        <v>14</v>
      </c>
      <c r="AZ63" s="7">
        <v>38</v>
      </c>
      <c r="BA63" s="7">
        <v>35</v>
      </c>
      <c r="BB63" s="7">
        <v>19</v>
      </c>
      <c r="BC63" s="7">
        <v>13</v>
      </c>
      <c r="BD63" s="7">
        <v>22</v>
      </c>
      <c r="BE63" s="7">
        <v>16</v>
      </c>
      <c r="BF63" s="7">
        <v>27</v>
      </c>
      <c r="BG63" s="7">
        <v>19</v>
      </c>
      <c r="BH63" s="7">
        <v>37</v>
      </c>
      <c r="BI63" s="22">
        <v>40</v>
      </c>
    </row>
    <row r="64" spans="2:61" ht="10.199999999999999" x14ac:dyDescent="0.2">
      <c r="B64" s="12" t="s">
        <v>210</v>
      </c>
      <c r="C64" s="6" t="s">
        <v>211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22">
        <v>0</v>
      </c>
    </row>
    <row r="65" spans="2:61" ht="10.199999999999999" x14ac:dyDescent="0.2">
      <c r="B65" s="12" t="s">
        <v>212</v>
      </c>
      <c r="C65" s="6" t="s">
        <v>213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22">
        <v>0</v>
      </c>
    </row>
    <row r="66" spans="2:61" ht="10.199999999999999" x14ac:dyDescent="0.2">
      <c r="B66" s="12" t="s">
        <v>214</v>
      </c>
      <c r="C66" s="6" t="s">
        <v>215</v>
      </c>
      <c r="D66" s="7">
        <v>0</v>
      </c>
      <c r="E66" s="7">
        <v>0</v>
      </c>
      <c r="F66" s="7">
        <v>0</v>
      </c>
      <c r="G66" s="7">
        <v>0</v>
      </c>
      <c r="H66" s="7">
        <v>2</v>
      </c>
      <c r="I66" s="7">
        <v>2</v>
      </c>
      <c r="J66" s="7">
        <v>1</v>
      </c>
      <c r="K66" s="7">
        <v>0</v>
      </c>
      <c r="L66" s="7">
        <v>0</v>
      </c>
      <c r="M66" s="7">
        <v>180</v>
      </c>
      <c r="N66" s="7">
        <v>155</v>
      </c>
      <c r="O66" s="7">
        <v>47</v>
      </c>
      <c r="P66" s="7">
        <v>65</v>
      </c>
      <c r="Q66" s="7">
        <v>53</v>
      </c>
      <c r="R66" s="7">
        <v>64</v>
      </c>
      <c r="S66" s="7">
        <v>14</v>
      </c>
      <c r="T66" s="7">
        <v>16</v>
      </c>
      <c r="U66" s="7">
        <v>24</v>
      </c>
      <c r="V66" s="7">
        <v>26</v>
      </c>
      <c r="W66" s="7">
        <v>0</v>
      </c>
      <c r="X66" s="7">
        <v>0</v>
      </c>
      <c r="Y66" s="7">
        <v>48</v>
      </c>
      <c r="Z66" s="7">
        <v>74</v>
      </c>
      <c r="AA66" s="7">
        <v>40</v>
      </c>
      <c r="AB66" s="7">
        <v>40</v>
      </c>
      <c r="AC66" s="7">
        <v>35</v>
      </c>
      <c r="AD66" s="7">
        <v>29</v>
      </c>
      <c r="AE66" s="7">
        <v>15</v>
      </c>
      <c r="AF66" s="7">
        <v>17</v>
      </c>
      <c r="AG66" s="7">
        <v>33</v>
      </c>
      <c r="AH66" s="7">
        <v>38</v>
      </c>
      <c r="AI66" s="7">
        <v>0</v>
      </c>
      <c r="AJ66" s="7">
        <v>41</v>
      </c>
      <c r="AK66" s="7">
        <v>58</v>
      </c>
      <c r="AL66" s="7">
        <v>64</v>
      </c>
      <c r="AM66" s="7">
        <v>12</v>
      </c>
      <c r="AN66" s="7">
        <v>50</v>
      </c>
      <c r="AO66" s="7">
        <v>24</v>
      </c>
      <c r="AP66" s="7">
        <v>35</v>
      </c>
      <c r="AQ66" s="7">
        <v>22</v>
      </c>
      <c r="AR66" s="7">
        <v>35</v>
      </c>
      <c r="AS66" s="7">
        <v>28</v>
      </c>
      <c r="AT66" s="7">
        <v>24</v>
      </c>
      <c r="AU66" s="7">
        <v>0</v>
      </c>
      <c r="AV66" s="7">
        <v>42</v>
      </c>
      <c r="AW66" s="7">
        <v>60</v>
      </c>
      <c r="AX66" s="7">
        <v>80</v>
      </c>
      <c r="AY66" s="7">
        <v>19</v>
      </c>
      <c r="AZ66" s="7">
        <v>35</v>
      </c>
      <c r="BA66" s="7">
        <v>38</v>
      </c>
      <c r="BB66" s="7">
        <v>9</v>
      </c>
      <c r="BC66" s="7">
        <v>7</v>
      </c>
      <c r="BD66" s="7">
        <v>16</v>
      </c>
      <c r="BE66" s="7">
        <v>13</v>
      </c>
      <c r="BF66" s="7">
        <v>17</v>
      </c>
      <c r="BG66" s="7">
        <v>20</v>
      </c>
      <c r="BH66" s="7">
        <v>37</v>
      </c>
      <c r="BI66" s="22">
        <v>38</v>
      </c>
    </row>
    <row r="67" spans="2:61" ht="10.199999999999999" x14ac:dyDescent="0.2">
      <c r="B67" s="12" t="s">
        <v>216</v>
      </c>
      <c r="C67" s="6" t="s">
        <v>217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1</v>
      </c>
      <c r="M67" s="7">
        <v>0</v>
      </c>
      <c r="N67" s="7">
        <v>0</v>
      </c>
      <c r="O67" s="7">
        <v>2</v>
      </c>
      <c r="P67" s="7">
        <v>0</v>
      </c>
      <c r="Q67" s="7">
        <v>3</v>
      </c>
      <c r="R67" s="7">
        <v>0</v>
      </c>
      <c r="S67" s="7">
        <v>6</v>
      </c>
      <c r="T67" s="7">
        <v>1</v>
      </c>
      <c r="U67" s="7">
        <v>0</v>
      </c>
      <c r="V67" s="7">
        <v>3</v>
      </c>
      <c r="W67" s="7">
        <v>41</v>
      </c>
      <c r="X67" s="7">
        <v>56</v>
      </c>
      <c r="Y67" s="7">
        <v>2</v>
      </c>
      <c r="Z67" s="7">
        <v>15</v>
      </c>
      <c r="AA67" s="7">
        <v>1</v>
      </c>
      <c r="AB67" s="7">
        <v>2</v>
      </c>
      <c r="AC67" s="7">
        <v>3</v>
      </c>
      <c r="AD67" s="7">
        <v>2</v>
      </c>
      <c r="AE67" s="7">
        <v>5</v>
      </c>
      <c r="AF67" s="7">
        <v>14</v>
      </c>
      <c r="AG67" s="7">
        <v>10</v>
      </c>
      <c r="AH67" s="7">
        <v>6</v>
      </c>
      <c r="AI67" s="7">
        <v>17</v>
      </c>
      <c r="AJ67" s="7">
        <v>0</v>
      </c>
      <c r="AK67" s="7">
        <v>16</v>
      </c>
      <c r="AL67" s="7">
        <v>11</v>
      </c>
      <c r="AM67" s="7">
        <v>7</v>
      </c>
      <c r="AN67" s="7">
        <v>9</v>
      </c>
      <c r="AO67" s="7">
        <v>12</v>
      </c>
      <c r="AP67" s="7">
        <v>8</v>
      </c>
      <c r="AQ67" s="7">
        <v>26</v>
      </c>
      <c r="AR67" s="7">
        <v>30</v>
      </c>
      <c r="AS67" s="7">
        <v>22</v>
      </c>
      <c r="AT67" s="7">
        <v>17</v>
      </c>
      <c r="AU67" s="7">
        <v>6</v>
      </c>
      <c r="AV67" s="7">
        <v>26</v>
      </c>
      <c r="AW67" s="7">
        <v>19</v>
      </c>
      <c r="AX67" s="7">
        <v>21</v>
      </c>
      <c r="AY67" s="7">
        <v>7</v>
      </c>
      <c r="AZ67" s="7">
        <v>11</v>
      </c>
      <c r="BA67" s="7">
        <v>13</v>
      </c>
      <c r="BB67" s="7">
        <v>9</v>
      </c>
      <c r="BC67" s="7">
        <v>14</v>
      </c>
      <c r="BD67" s="7">
        <v>14</v>
      </c>
      <c r="BE67" s="7">
        <v>15</v>
      </c>
      <c r="BF67" s="7">
        <v>19</v>
      </c>
      <c r="BG67" s="7">
        <v>18</v>
      </c>
      <c r="BH67" s="7">
        <v>22</v>
      </c>
      <c r="BI67" s="22">
        <v>19</v>
      </c>
    </row>
    <row r="68" spans="2:61" ht="10.199999999999999" x14ac:dyDescent="0.2">
      <c r="B68" s="12" t="s">
        <v>218</v>
      </c>
      <c r="C68" s="6" t="s">
        <v>219</v>
      </c>
      <c r="D68" s="7">
        <v>1056</v>
      </c>
      <c r="E68" s="7">
        <v>986</v>
      </c>
      <c r="F68" s="7">
        <v>1082</v>
      </c>
      <c r="G68" s="7">
        <v>1236</v>
      </c>
      <c r="H68" s="7">
        <v>1109</v>
      </c>
      <c r="I68" s="7">
        <v>1171</v>
      </c>
      <c r="J68" s="7">
        <v>1132</v>
      </c>
      <c r="K68" s="7">
        <v>1111</v>
      </c>
      <c r="L68" s="7">
        <v>1130</v>
      </c>
      <c r="M68" s="7">
        <v>1073</v>
      </c>
      <c r="N68" s="7">
        <v>1199</v>
      </c>
      <c r="O68" s="7">
        <v>1130</v>
      </c>
      <c r="P68" s="7">
        <v>1121</v>
      </c>
      <c r="Q68" s="7">
        <v>1021</v>
      </c>
      <c r="R68" s="7">
        <v>1195</v>
      </c>
      <c r="S68" s="7">
        <v>1118</v>
      </c>
      <c r="T68" s="7">
        <v>1176</v>
      </c>
      <c r="U68" s="7">
        <v>1216</v>
      </c>
      <c r="V68" s="7">
        <v>1293</v>
      </c>
      <c r="W68" s="7">
        <v>1210</v>
      </c>
      <c r="X68" s="7">
        <v>1144</v>
      </c>
      <c r="Y68" s="7">
        <v>1163</v>
      </c>
      <c r="Z68" s="7">
        <v>1341</v>
      </c>
      <c r="AA68" s="7">
        <v>1449</v>
      </c>
      <c r="AB68" s="7">
        <v>1388</v>
      </c>
      <c r="AC68" s="7">
        <v>1263</v>
      </c>
      <c r="AD68" s="7">
        <v>1265</v>
      </c>
      <c r="AE68" s="7">
        <v>1189</v>
      </c>
      <c r="AF68" s="7">
        <v>1511</v>
      </c>
      <c r="AG68" s="7">
        <v>1419</v>
      </c>
      <c r="AH68" s="7">
        <v>1391</v>
      </c>
      <c r="AI68" s="7">
        <v>1638</v>
      </c>
      <c r="AJ68" s="7">
        <v>1515</v>
      </c>
      <c r="AK68" s="7">
        <v>1427</v>
      </c>
      <c r="AL68" s="7">
        <v>1178</v>
      </c>
      <c r="AM68" s="7">
        <v>1223</v>
      </c>
      <c r="AN68" s="7">
        <v>1349</v>
      </c>
      <c r="AO68" s="7">
        <v>1276</v>
      </c>
      <c r="AP68" s="7">
        <v>1452</v>
      </c>
      <c r="AQ68" s="7">
        <v>1329</v>
      </c>
      <c r="AR68" s="7">
        <v>1401</v>
      </c>
      <c r="AS68" s="7">
        <v>1630</v>
      </c>
      <c r="AT68" s="7">
        <v>1417</v>
      </c>
      <c r="AU68" s="7">
        <v>1421</v>
      </c>
      <c r="AV68" s="7">
        <v>1429</v>
      </c>
      <c r="AW68" s="7">
        <v>1425</v>
      </c>
      <c r="AX68" s="7">
        <v>1409</v>
      </c>
      <c r="AY68" s="7">
        <v>2000</v>
      </c>
      <c r="AZ68" s="7">
        <v>1420</v>
      </c>
      <c r="BA68" s="7">
        <v>1300</v>
      </c>
      <c r="BB68" s="7">
        <v>1539</v>
      </c>
      <c r="BC68" s="7">
        <v>1462</v>
      </c>
      <c r="BD68" s="7">
        <v>1535</v>
      </c>
      <c r="BE68" s="7">
        <v>1559</v>
      </c>
      <c r="BF68" s="7">
        <v>1672</v>
      </c>
      <c r="BG68" s="7">
        <v>1636</v>
      </c>
      <c r="BH68" s="7">
        <v>1628</v>
      </c>
      <c r="BI68" s="22">
        <v>1734</v>
      </c>
    </row>
    <row r="69" spans="2:61" ht="10.199999999999999" x14ac:dyDescent="0.2">
      <c r="B69" s="12" t="s">
        <v>220</v>
      </c>
      <c r="C69" s="6" t="s">
        <v>221</v>
      </c>
      <c r="D69" s="7">
        <v>883</v>
      </c>
      <c r="E69" s="7">
        <v>791</v>
      </c>
      <c r="F69" s="7">
        <v>864</v>
      </c>
      <c r="G69" s="7">
        <v>844</v>
      </c>
      <c r="H69" s="7">
        <v>854</v>
      </c>
      <c r="I69" s="7">
        <v>908</v>
      </c>
      <c r="J69" s="7">
        <v>860</v>
      </c>
      <c r="K69" s="7">
        <v>1146</v>
      </c>
      <c r="L69" s="7">
        <v>844</v>
      </c>
      <c r="M69" s="7">
        <v>874</v>
      </c>
      <c r="N69" s="7">
        <v>891</v>
      </c>
      <c r="O69" s="7">
        <v>883</v>
      </c>
      <c r="P69" s="7">
        <v>882</v>
      </c>
      <c r="Q69" s="7">
        <v>819</v>
      </c>
      <c r="R69" s="7">
        <v>941</v>
      </c>
      <c r="S69" s="7">
        <v>832</v>
      </c>
      <c r="T69" s="7">
        <v>898</v>
      </c>
      <c r="U69" s="7">
        <v>1349</v>
      </c>
      <c r="V69" s="7">
        <v>931</v>
      </c>
      <c r="W69" s="7">
        <v>869</v>
      </c>
      <c r="X69" s="7">
        <v>907</v>
      </c>
      <c r="Y69" s="7">
        <v>956</v>
      </c>
      <c r="Z69" s="7">
        <v>910</v>
      </c>
      <c r="AA69" s="7">
        <v>965</v>
      </c>
      <c r="AB69" s="7">
        <v>943</v>
      </c>
      <c r="AC69" s="7">
        <v>864</v>
      </c>
      <c r="AD69" s="7">
        <v>946</v>
      </c>
      <c r="AE69" s="7">
        <v>843</v>
      </c>
      <c r="AF69" s="7">
        <v>905</v>
      </c>
      <c r="AG69" s="7">
        <v>935</v>
      </c>
      <c r="AH69" s="7">
        <v>917</v>
      </c>
      <c r="AI69" s="7">
        <v>976</v>
      </c>
      <c r="AJ69" s="7">
        <v>940</v>
      </c>
      <c r="AK69" s="7">
        <v>878</v>
      </c>
      <c r="AL69" s="7">
        <v>819</v>
      </c>
      <c r="AM69" s="7">
        <v>895</v>
      </c>
      <c r="AN69" s="7">
        <v>884</v>
      </c>
      <c r="AO69" s="7">
        <v>893</v>
      </c>
      <c r="AP69" s="7">
        <v>986</v>
      </c>
      <c r="AQ69" s="7">
        <v>915</v>
      </c>
      <c r="AR69" s="7">
        <v>917</v>
      </c>
      <c r="AS69" s="7">
        <v>984</v>
      </c>
      <c r="AT69" s="7">
        <v>904</v>
      </c>
      <c r="AU69" s="7">
        <v>958</v>
      </c>
      <c r="AV69" s="7">
        <v>998</v>
      </c>
      <c r="AW69" s="7">
        <v>976</v>
      </c>
      <c r="AX69" s="7">
        <v>946</v>
      </c>
      <c r="AY69" s="7">
        <v>963</v>
      </c>
      <c r="AZ69" s="7">
        <v>986</v>
      </c>
      <c r="BA69" s="7">
        <v>900</v>
      </c>
      <c r="BB69" s="7">
        <v>1041</v>
      </c>
      <c r="BC69" s="7">
        <v>922</v>
      </c>
      <c r="BD69" s="7">
        <v>1044</v>
      </c>
      <c r="BE69" s="7">
        <v>1044</v>
      </c>
      <c r="BF69" s="7">
        <v>1033</v>
      </c>
      <c r="BG69" s="7">
        <v>996</v>
      </c>
      <c r="BH69" s="7">
        <v>1085</v>
      </c>
      <c r="BI69" s="22">
        <v>1056</v>
      </c>
    </row>
    <row r="70" spans="2:61" ht="10.199999999999999" x14ac:dyDescent="0.2">
      <c r="B70" s="12" t="s">
        <v>222</v>
      </c>
      <c r="C70" s="6" t="s">
        <v>223</v>
      </c>
      <c r="D70" s="7">
        <v>122</v>
      </c>
      <c r="E70" s="7">
        <v>111</v>
      </c>
      <c r="F70" s="7">
        <v>125</v>
      </c>
      <c r="G70" s="7">
        <v>150</v>
      </c>
      <c r="H70" s="7">
        <v>164</v>
      </c>
      <c r="I70" s="7">
        <v>132</v>
      </c>
      <c r="J70" s="7">
        <v>147</v>
      </c>
      <c r="K70" s="7">
        <v>269</v>
      </c>
      <c r="L70" s="7">
        <v>149</v>
      </c>
      <c r="M70" s="7">
        <v>146</v>
      </c>
      <c r="N70" s="7">
        <v>153</v>
      </c>
      <c r="O70" s="7">
        <v>154</v>
      </c>
      <c r="P70" s="7">
        <v>163</v>
      </c>
      <c r="Q70" s="7">
        <v>559</v>
      </c>
      <c r="R70" s="7">
        <v>747</v>
      </c>
      <c r="S70" s="7">
        <v>234</v>
      </c>
      <c r="T70" s="7">
        <v>547</v>
      </c>
      <c r="U70" s="7">
        <v>172</v>
      </c>
      <c r="V70" s="7">
        <v>171</v>
      </c>
      <c r="W70" s="7">
        <v>134</v>
      </c>
      <c r="X70" s="7">
        <v>163</v>
      </c>
      <c r="Y70" s="7">
        <v>151</v>
      </c>
      <c r="Z70" s="7">
        <v>141</v>
      </c>
      <c r="AA70" s="7">
        <v>149</v>
      </c>
      <c r="AB70" s="7">
        <v>126</v>
      </c>
      <c r="AC70" s="7">
        <v>121</v>
      </c>
      <c r="AD70" s="7">
        <v>151</v>
      </c>
      <c r="AE70" s="7">
        <v>145</v>
      </c>
      <c r="AF70" s="7">
        <v>166</v>
      </c>
      <c r="AG70" s="7">
        <v>163</v>
      </c>
      <c r="AH70" s="7">
        <v>151</v>
      </c>
      <c r="AI70" s="7">
        <v>161</v>
      </c>
      <c r="AJ70" s="7">
        <v>159</v>
      </c>
      <c r="AK70" s="7">
        <v>158</v>
      </c>
      <c r="AL70" s="7">
        <v>143</v>
      </c>
      <c r="AM70" s="7">
        <v>177</v>
      </c>
      <c r="AN70" s="7">
        <v>161</v>
      </c>
      <c r="AO70" s="7">
        <v>176</v>
      </c>
      <c r="AP70" s="7">
        <v>195</v>
      </c>
      <c r="AQ70" s="7">
        <v>238</v>
      </c>
      <c r="AR70" s="7">
        <v>196</v>
      </c>
      <c r="AS70" s="7">
        <v>190</v>
      </c>
      <c r="AT70" s="7">
        <v>205</v>
      </c>
      <c r="AU70" s="7">
        <v>209</v>
      </c>
      <c r="AV70" s="7">
        <v>219</v>
      </c>
      <c r="AW70" s="7">
        <v>209</v>
      </c>
      <c r="AX70" s="7">
        <v>247</v>
      </c>
      <c r="AY70" s="7">
        <v>193</v>
      </c>
      <c r="AZ70" s="7">
        <v>219</v>
      </c>
      <c r="BA70" s="7">
        <v>185</v>
      </c>
      <c r="BB70" s="7">
        <v>198</v>
      </c>
      <c r="BC70" s="7">
        <v>187</v>
      </c>
      <c r="BD70" s="7">
        <v>265</v>
      </c>
      <c r="BE70" s="7">
        <v>209</v>
      </c>
      <c r="BF70" s="7">
        <v>396</v>
      </c>
      <c r="BG70" s="7">
        <v>274</v>
      </c>
      <c r="BH70" s="7">
        <v>265</v>
      </c>
      <c r="BI70" s="22">
        <v>234</v>
      </c>
    </row>
    <row r="71" spans="2:61" ht="10.199999999999999" x14ac:dyDescent="0.2">
      <c r="B71" s="12" t="s">
        <v>224</v>
      </c>
      <c r="C71" s="6" t="s">
        <v>225</v>
      </c>
      <c r="D71" s="7">
        <v>32998</v>
      </c>
      <c r="E71" s="7">
        <v>36416</v>
      </c>
      <c r="F71" s="7">
        <v>41634</v>
      </c>
      <c r="G71" s="7">
        <v>22514</v>
      </c>
      <c r="H71" s="7">
        <v>25211</v>
      </c>
      <c r="I71" s="7">
        <v>28799</v>
      </c>
      <c r="J71" s="7">
        <v>29727</v>
      </c>
      <c r="K71" s="7">
        <v>32353</v>
      </c>
      <c r="L71" s="7">
        <v>37906</v>
      </c>
      <c r="M71" s="7">
        <v>30998</v>
      </c>
      <c r="N71" s="7">
        <v>28734</v>
      </c>
      <c r="O71" s="7">
        <v>23815</v>
      </c>
      <c r="P71" s="7">
        <v>20914</v>
      </c>
      <c r="Q71" s="7">
        <v>23522</v>
      </c>
      <c r="R71" s="7">
        <v>28102</v>
      </c>
      <c r="S71" s="7">
        <v>18599</v>
      </c>
      <c r="T71" s="7">
        <v>26344</v>
      </c>
      <c r="U71" s="7">
        <v>31870</v>
      </c>
      <c r="V71" s="7">
        <v>29593</v>
      </c>
      <c r="W71" s="7">
        <v>28784</v>
      </c>
      <c r="X71" s="7">
        <v>32672</v>
      </c>
      <c r="Y71" s="7">
        <v>27849</v>
      </c>
      <c r="Z71" s="7">
        <v>24864</v>
      </c>
      <c r="AA71" s="7">
        <v>23389</v>
      </c>
      <c r="AB71" s="7">
        <v>20177</v>
      </c>
      <c r="AC71" s="7">
        <v>22271</v>
      </c>
      <c r="AD71" s="7">
        <v>29024</v>
      </c>
      <c r="AE71" s="7">
        <v>23432</v>
      </c>
      <c r="AF71" s="7">
        <v>29130</v>
      </c>
      <c r="AG71" s="7">
        <v>33679</v>
      </c>
      <c r="AH71" s="7">
        <v>28637</v>
      </c>
      <c r="AI71" s="7">
        <v>30275</v>
      </c>
      <c r="AJ71" s="7">
        <v>35610</v>
      </c>
      <c r="AK71" s="7">
        <v>27974</v>
      </c>
      <c r="AL71" s="7">
        <v>29059</v>
      </c>
      <c r="AM71" s="7">
        <v>23495</v>
      </c>
      <c r="AN71" s="7">
        <v>18567</v>
      </c>
      <c r="AO71" s="7">
        <v>21174</v>
      </c>
      <c r="AP71" s="7">
        <v>25105</v>
      </c>
      <c r="AQ71" s="7">
        <v>25955</v>
      </c>
      <c r="AR71" s="7">
        <v>29856</v>
      </c>
      <c r="AS71" s="7">
        <v>32373</v>
      </c>
      <c r="AT71" s="7">
        <v>27628</v>
      </c>
      <c r="AU71" s="7">
        <v>27181</v>
      </c>
      <c r="AV71" s="7">
        <v>33482</v>
      </c>
      <c r="AW71" s="7">
        <v>30776</v>
      </c>
      <c r="AX71" s="7">
        <v>29633</v>
      </c>
      <c r="AY71" s="7">
        <v>26697</v>
      </c>
      <c r="AZ71" s="7">
        <v>20536</v>
      </c>
      <c r="BA71" s="7">
        <v>24336</v>
      </c>
      <c r="BB71" s="7">
        <v>20692</v>
      </c>
      <c r="BC71" s="7">
        <v>16323</v>
      </c>
      <c r="BD71" s="7">
        <v>25895</v>
      </c>
      <c r="BE71" s="7">
        <v>35431</v>
      </c>
      <c r="BF71" s="7">
        <v>28967</v>
      </c>
      <c r="BG71" s="7">
        <v>26586</v>
      </c>
      <c r="BH71" s="7">
        <v>29740</v>
      </c>
      <c r="BI71" s="22">
        <v>26320</v>
      </c>
    </row>
    <row r="72" spans="2:61" ht="10.199999999999999" x14ac:dyDescent="0.2">
      <c r="B72" s="12" t="s">
        <v>226</v>
      </c>
      <c r="C72" s="6" t="s">
        <v>227</v>
      </c>
      <c r="D72" s="7">
        <v>116</v>
      </c>
      <c r="E72" s="7">
        <v>349</v>
      </c>
      <c r="F72" s="7">
        <v>278</v>
      </c>
      <c r="G72" s="7">
        <v>296</v>
      </c>
      <c r="H72" s="7">
        <v>328</v>
      </c>
      <c r="I72" s="7">
        <v>241</v>
      </c>
      <c r="J72" s="7">
        <v>157</v>
      </c>
      <c r="K72" s="7">
        <v>184</v>
      </c>
      <c r="L72" s="7">
        <v>300</v>
      </c>
      <c r="M72" s="7">
        <v>286</v>
      </c>
      <c r="N72" s="7">
        <v>247</v>
      </c>
      <c r="O72" s="7">
        <v>146</v>
      </c>
      <c r="P72" s="7">
        <v>142</v>
      </c>
      <c r="Q72" s="7">
        <v>13</v>
      </c>
      <c r="R72" s="7">
        <v>15</v>
      </c>
      <c r="S72" s="7">
        <v>0</v>
      </c>
      <c r="T72" s="7">
        <v>33</v>
      </c>
      <c r="U72" s="7">
        <v>100</v>
      </c>
      <c r="V72" s="7">
        <v>1</v>
      </c>
      <c r="W72" s="7">
        <v>6</v>
      </c>
      <c r="X72" s="7">
        <v>11</v>
      </c>
      <c r="Y72" s="7">
        <v>39</v>
      </c>
      <c r="Z72" s="7">
        <v>9</v>
      </c>
      <c r="AA72" s="7">
        <v>16</v>
      </c>
      <c r="AB72" s="7">
        <v>97</v>
      </c>
      <c r="AC72" s="7">
        <v>81</v>
      </c>
      <c r="AD72" s="7">
        <v>97</v>
      </c>
      <c r="AE72" s="7">
        <v>93</v>
      </c>
      <c r="AF72" s="7">
        <v>106</v>
      </c>
      <c r="AG72" s="7">
        <v>91</v>
      </c>
      <c r="AH72" s="7">
        <v>102</v>
      </c>
      <c r="AI72" s="7">
        <v>106</v>
      </c>
      <c r="AJ72" s="7">
        <v>83</v>
      </c>
      <c r="AK72" s="7">
        <v>76</v>
      </c>
      <c r="AL72" s="7">
        <v>56</v>
      </c>
      <c r="AM72" s="7">
        <v>64</v>
      </c>
      <c r="AN72" s="7">
        <v>66</v>
      </c>
      <c r="AO72" s="7">
        <v>150</v>
      </c>
      <c r="AP72" s="7">
        <v>80</v>
      </c>
      <c r="AQ72" s="7">
        <v>67</v>
      </c>
      <c r="AR72" s="7">
        <v>83</v>
      </c>
      <c r="AS72" s="7">
        <v>90</v>
      </c>
      <c r="AT72" s="7">
        <v>88</v>
      </c>
      <c r="AU72" s="7">
        <v>100</v>
      </c>
      <c r="AV72" s="7">
        <v>106</v>
      </c>
      <c r="AW72" s="7">
        <v>130</v>
      </c>
      <c r="AX72" s="7">
        <v>98</v>
      </c>
      <c r="AY72" s="7">
        <v>98</v>
      </c>
      <c r="AZ72" s="7">
        <v>92</v>
      </c>
      <c r="BA72" s="7">
        <v>102</v>
      </c>
      <c r="BB72" s="7">
        <v>82</v>
      </c>
      <c r="BC72" s="7">
        <v>90</v>
      </c>
      <c r="BD72" s="7">
        <v>100</v>
      </c>
      <c r="BE72" s="7">
        <v>86</v>
      </c>
      <c r="BF72" s="7">
        <v>94</v>
      </c>
      <c r="BG72" s="7">
        <v>85</v>
      </c>
      <c r="BH72" s="7">
        <v>82</v>
      </c>
      <c r="BI72" s="22">
        <v>84</v>
      </c>
    </row>
    <row r="73" spans="2:61" ht="10.199999999999999" x14ac:dyDescent="0.2">
      <c r="B73" s="12" t="s">
        <v>228</v>
      </c>
      <c r="C73" s="6" t="s">
        <v>229</v>
      </c>
      <c r="D73" s="7">
        <v>2676</v>
      </c>
      <c r="E73" s="7">
        <v>3167</v>
      </c>
      <c r="F73" s="7">
        <v>2785</v>
      </c>
      <c r="G73" s="7">
        <v>2887</v>
      </c>
      <c r="H73" s="7">
        <v>3419</v>
      </c>
      <c r="I73" s="7">
        <v>3350</v>
      </c>
      <c r="J73" s="7">
        <v>3268</v>
      </c>
      <c r="K73" s="7">
        <v>3186</v>
      </c>
      <c r="L73" s="7">
        <v>3800</v>
      </c>
      <c r="M73" s="7">
        <v>4299</v>
      </c>
      <c r="N73" s="7">
        <v>3593</v>
      </c>
      <c r="O73" s="7">
        <v>3300</v>
      </c>
      <c r="P73" s="7">
        <v>4152</v>
      </c>
      <c r="Q73" s="7">
        <v>3775</v>
      </c>
      <c r="R73" s="7">
        <v>3600</v>
      </c>
      <c r="S73" s="7">
        <v>2683</v>
      </c>
      <c r="T73" s="7">
        <v>3238</v>
      </c>
      <c r="U73" s="7">
        <v>3121</v>
      </c>
      <c r="V73" s="7">
        <v>3312</v>
      </c>
      <c r="W73" s="7">
        <v>2971</v>
      </c>
      <c r="X73" s="7">
        <v>3625</v>
      </c>
      <c r="Y73" s="7">
        <v>3581</v>
      </c>
      <c r="Z73" s="7">
        <v>3405</v>
      </c>
      <c r="AA73" s="7">
        <v>2260</v>
      </c>
      <c r="AB73" s="7">
        <v>2911</v>
      </c>
      <c r="AC73" s="7">
        <v>2315</v>
      </c>
      <c r="AD73" s="7">
        <v>2656</v>
      </c>
      <c r="AE73" s="7">
        <v>2094</v>
      </c>
      <c r="AF73" s="7">
        <v>2758</v>
      </c>
      <c r="AG73" s="7">
        <v>2371</v>
      </c>
      <c r="AH73" s="7">
        <v>2250</v>
      </c>
      <c r="AI73" s="7">
        <v>2961</v>
      </c>
      <c r="AJ73" s="7">
        <v>4753</v>
      </c>
      <c r="AK73" s="7">
        <v>3586</v>
      </c>
      <c r="AL73" s="7">
        <v>3348</v>
      </c>
      <c r="AM73" s="7">
        <v>3391</v>
      </c>
      <c r="AN73" s="7">
        <v>2937</v>
      </c>
      <c r="AO73" s="7">
        <v>2818</v>
      </c>
      <c r="AP73" s="7">
        <v>2914</v>
      </c>
      <c r="AQ73" s="7">
        <v>2383</v>
      </c>
      <c r="AR73" s="7">
        <v>2868</v>
      </c>
      <c r="AS73" s="7">
        <v>2478</v>
      </c>
      <c r="AT73" s="7">
        <v>2396</v>
      </c>
      <c r="AU73" s="7">
        <v>3979</v>
      </c>
      <c r="AV73" s="7">
        <v>3344</v>
      </c>
      <c r="AW73" s="7">
        <v>4641</v>
      </c>
      <c r="AX73" s="7">
        <v>4862</v>
      </c>
      <c r="AY73" s="7">
        <v>3503</v>
      </c>
      <c r="AZ73" s="7">
        <v>2923</v>
      </c>
      <c r="BA73" s="7">
        <v>2866</v>
      </c>
      <c r="BB73" s="7">
        <v>3134</v>
      </c>
      <c r="BC73" s="7">
        <v>2397</v>
      </c>
      <c r="BD73" s="7">
        <v>3050</v>
      </c>
      <c r="BE73" s="7">
        <v>3445</v>
      </c>
      <c r="BF73" s="7">
        <v>2512</v>
      </c>
      <c r="BG73" s="7">
        <v>3574</v>
      </c>
      <c r="BH73" s="7">
        <v>4186</v>
      </c>
      <c r="BI73" s="22">
        <v>8754</v>
      </c>
    </row>
    <row r="74" spans="2:61" ht="10.199999999999999" x14ac:dyDescent="0.2">
      <c r="B74" s="12" t="s">
        <v>230</v>
      </c>
      <c r="C74" s="6" t="s">
        <v>231</v>
      </c>
      <c r="D74" s="7">
        <v>393</v>
      </c>
      <c r="E74" s="7">
        <v>522</v>
      </c>
      <c r="F74" s="7">
        <v>430</v>
      </c>
      <c r="G74" s="7">
        <v>423</v>
      </c>
      <c r="H74" s="7">
        <v>468</v>
      </c>
      <c r="I74" s="7">
        <v>550</v>
      </c>
      <c r="J74" s="7">
        <v>455</v>
      </c>
      <c r="K74" s="7">
        <v>346</v>
      </c>
      <c r="L74" s="7">
        <v>267</v>
      </c>
      <c r="M74" s="7">
        <v>339</v>
      </c>
      <c r="N74" s="7">
        <v>398</v>
      </c>
      <c r="O74" s="7">
        <v>230</v>
      </c>
      <c r="P74" s="7">
        <v>126</v>
      </c>
      <c r="Q74" s="7">
        <v>171</v>
      </c>
      <c r="R74" s="7">
        <v>224</v>
      </c>
      <c r="S74" s="7">
        <v>388</v>
      </c>
      <c r="T74" s="7">
        <v>410</v>
      </c>
      <c r="U74" s="7">
        <v>412</v>
      </c>
      <c r="V74" s="7">
        <v>465</v>
      </c>
      <c r="W74" s="7">
        <v>365</v>
      </c>
      <c r="X74" s="7">
        <v>155</v>
      </c>
      <c r="Y74" s="7">
        <v>60</v>
      </c>
      <c r="Z74" s="7">
        <v>117</v>
      </c>
      <c r="AA74" s="7">
        <v>52</v>
      </c>
      <c r="AB74" s="7">
        <v>41</v>
      </c>
      <c r="AC74" s="7">
        <v>144</v>
      </c>
      <c r="AD74" s="7">
        <v>144</v>
      </c>
      <c r="AE74" s="7">
        <v>174</v>
      </c>
      <c r="AF74" s="7">
        <v>248</v>
      </c>
      <c r="AG74" s="7">
        <v>289</v>
      </c>
      <c r="AH74" s="7">
        <v>336</v>
      </c>
      <c r="AI74" s="7">
        <v>281</v>
      </c>
      <c r="AJ74" s="7">
        <v>239</v>
      </c>
      <c r="AK74" s="7">
        <v>119</v>
      </c>
      <c r="AL74" s="7">
        <v>13</v>
      </c>
      <c r="AM74" s="7">
        <v>21</v>
      </c>
      <c r="AN74" s="7">
        <v>18</v>
      </c>
      <c r="AO74" s="7">
        <v>103</v>
      </c>
      <c r="AP74" s="7">
        <v>119</v>
      </c>
      <c r="AQ74" s="7">
        <v>209</v>
      </c>
      <c r="AR74" s="7">
        <v>238</v>
      </c>
      <c r="AS74" s="7">
        <v>227</v>
      </c>
      <c r="AT74" s="7">
        <v>183</v>
      </c>
      <c r="AU74" s="7">
        <v>191</v>
      </c>
      <c r="AV74" s="7">
        <v>234</v>
      </c>
      <c r="AW74" s="7">
        <v>39</v>
      </c>
      <c r="AX74" s="7">
        <v>10</v>
      </c>
      <c r="AY74" s="7">
        <v>88</v>
      </c>
      <c r="AZ74" s="7">
        <v>250</v>
      </c>
      <c r="BA74" s="7">
        <v>428</v>
      </c>
      <c r="BB74" s="7">
        <v>322</v>
      </c>
      <c r="BC74" s="7">
        <v>243</v>
      </c>
      <c r="BD74" s="7">
        <v>328</v>
      </c>
      <c r="BE74" s="7">
        <v>303</v>
      </c>
      <c r="BF74" s="7">
        <v>288</v>
      </c>
      <c r="BG74" s="7">
        <v>277</v>
      </c>
      <c r="BH74" s="7">
        <v>355</v>
      </c>
      <c r="BI74" s="22">
        <v>286</v>
      </c>
    </row>
    <row r="75" spans="2:61" ht="10.199999999999999" x14ac:dyDescent="0.2">
      <c r="B75" s="12" t="s">
        <v>232</v>
      </c>
      <c r="C75" s="6" t="s">
        <v>233</v>
      </c>
      <c r="D75" s="7">
        <v>3347</v>
      </c>
      <c r="E75" s="7">
        <v>2644</v>
      </c>
      <c r="F75" s="7">
        <v>2172</v>
      </c>
      <c r="G75" s="7">
        <v>11653</v>
      </c>
      <c r="H75" s="7">
        <v>25571</v>
      </c>
      <c r="I75" s="7">
        <v>26095</v>
      </c>
      <c r="J75" s="7">
        <v>3249</v>
      </c>
      <c r="K75" s="7">
        <v>3112</v>
      </c>
      <c r="L75" s="7">
        <v>3031</v>
      </c>
      <c r="M75" s="7">
        <v>2776</v>
      </c>
      <c r="N75" s="7">
        <v>2742</v>
      </c>
      <c r="O75" s="7">
        <v>2308</v>
      </c>
      <c r="P75" s="7">
        <v>6933</v>
      </c>
      <c r="Q75" s="7">
        <v>3899</v>
      </c>
      <c r="R75" s="7">
        <v>6705</v>
      </c>
      <c r="S75" s="7">
        <v>4853</v>
      </c>
      <c r="T75" s="7">
        <v>6618</v>
      </c>
      <c r="U75" s="7">
        <v>7452</v>
      </c>
      <c r="V75" s="7">
        <v>6747</v>
      </c>
      <c r="W75" s="7">
        <v>7707</v>
      </c>
      <c r="X75" s="7">
        <v>7996</v>
      </c>
      <c r="Y75" s="7">
        <v>8294</v>
      </c>
      <c r="Z75" s="7">
        <v>7189</v>
      </c>
      <c r="AA75" s="7">
        <v>6519</v>
      </c>
      <c r="AB75" s="7">
        <v>6886</v>
      </c>
      <c r="AC75" s="7">
        <v>4607</v>
      </c>
      <c r="AD75" s="7">
        <v>7722</v>
      </c>
      <c r="AE75" s="7">
        <v>7264</v>
      </c>
      <c r="AF75" s="7">
        <v>6649</v>
      </c>
      <c r="AG75" s="7">
        <v>8181</v>
      </c>
      <c r="AH75" s="7">
        <v>6544</v>
      </c>
      <c r="AI75" s="7">
        <v>7480</v>
      </c>
      <c r="AJ75" s="7">
        <v>7436</v>
      </c>
      <c r="AK75" s="7">
        <v>6915</v>
      </c>
      <c r="AL75" s="7">
        <v>7697</v>
      </c>
      <c r="AM75" s="7">
        <v>6778</v>
      </c>
      <c r="AN75" s="7">
        <v>6022</v>
      </c>
      <c r="AO75" s="7">
        <v>6737</v>
      </c>
      <c r="AP75" s="7">
        <v>9127</v>
      </c>
      <c r="AQ75" s="7">
        <v>9367</v>
      </c>
      <c r="AR75" s="7">
        <v>6831</v>
      </c>
      <c r="AS75" s="7">
        <v>6688</v>
      </c>
      <c r="AT75" s="7">
        <v>6843</v>
      </c>
      <c r="AU75" s="7">
        <v>8232</v>
      </c>
      <c r="AV75" s="7">
        <v>7338</v>
      </c>
      <c r="AW75" s="7">
        <v>6873</v>
      </c>
      <c r="AX75" s="7">
        <v>7306</v>
      </c>
      <c r="AY75" s="7">
        <v>8072</v>
      </c>
      <c r="AZ75" s="7">
        <v>6403</v>
      </c>
      <c r="BA75" s="7">
        <v>6090</v>
      </c>
      <c r="BB75" s="7">
        <v>5942</v>
      </c>
      <c r="BC75" s="7">
        <v>6401</v>
      </c>
      <c r="BD75" s="7">
        <v>5657</v>
      </c>
      <c r="BE75" s="7">
        <v>6494</v>
      </c>
      <c r="BF75" s="7">
        <v>6917</v>
      </c>
      <c r="BG75" s="7">
        <v>6690</v>
      </c>
      <c r="BH75" s="7">
        <v>6348</v>
      </c>
      <c r="BI75" s="22">
        <v>10684</v>
      </c>
    </row>
    <row r="76" spans="2:61" ht="10.199999999999999" x14ac:dyDescent="0.2">
      <c r="B76" s="12" t="s">
        <v>234</v>
      </c>
      <c r="C76" s="6" t="s">
        <v>235</v>
      </c>
      <c r="D76" s="7">
        <v>63</v>
      </c>
      <c r="E76" s="7">
        <v>93</v>
      </c>
      <c r="F76" s="7">
        <v>501</v>
      </c>
      <c r="G76" s="7">
        <v>392</v>
      </c>
      <c r="H76" s="7">
        <v>406</v>
      </c>
      <c r="I76" s="7">
        <v>364</v>
      </c>
      <c r="J76" s="7">
        <v>261</v>
      </c>
      <c r="K76" s="7">
        <v>349</v>
      </c>
      <c r="L76" s="7">
        <v>192</v>
      </c>
      <c r="M76" s="7">
        <v>432</v>
      </c>
      <c r="N76" s="7">
        <v>445</v>
      </c>
      <c r="O76" s="7">
        <v>497</v>
      </c>
      <c r="P76" s="7">
        <v>223</v>
      </c>
      <c r="Q76" s="7">
        <v>258</v>
      </c>
      <c r="R76" s="7">
        <v>242</v>
      </c>
      <c r="S76" s="7">
        <v>206</v>
      </c>
      <c r="T76" s="7">
        <v>254</v>
      </c>
      <c r="U76" s="7">
        <v>469</v>
      </c>
      <c r="V76" s="7">
        <v>400</v>
      </c>
      <c r="W76" s="7">
        <v>291</v>
      </c>
      <c r="X76" s="7">
        <v>468</v>
      </c>
      <c r="Y76" s="7">
        <v>282</v>
      </c>
      <c r="Z76" s="7">
        <v>211</v>
      </c>
      <c r="AA76" s="7">
        <v>181</v>
      </c>
      <c r="AB76" s="7">
        <v>62</v>
      </c>
      <c r="AC76" s="7">
        <v>141</v>
      </c>
      <c r="AD76" s="7">
        <v>382</v>
      </c>
      <c r="AE76" s="7">
        <v>323</v>
      </c>
      <c r="AF76" s="7">
        <v>282</v>
      </c>
      <c r="AG76" s="7">
        <v>122</v>
      </c>
      <c r="AH76" s="7">
        <v>136</v>
      </c>
      <c r="AI76" s="7">
        <v>249</v>
      </c>
      <c r="AJ76" s="7">
        <v>361</v>
      </c>
      <c r="AK76" s="7">
        <v>511</v>
      </c>
      <c r="AL76" s="7">
        <v>382</v>
      </c>
      <c r="AM76" s="7">
        <v>415</v>
      </c>
      <c r="AN76" s="7">
        <v>415</v>
      </c>
      <c r="AO76" s="7">
        <v>389</v>
      </c>
      <c r="AP76" s="7">
        <v>406</v>
      </c>
      <c r="AQ76" s="7">
        <v>385</v>
      </c>
      <c r="AR76" s="7">
        <v>378</v>
      </c>
      <c r="AS76" s="7">
        <v>397</v>
      </c>
      <c r="AT76" s="7">
        <v>600</v>
      </c>
      <c r="AU76" s="7">
        <v>570</v>
      </c>
      <c r="AV76" s="7">
        <v>750</v>
      </c>
      <c r="AW76" s="7">
        <v>612</v>
      </c>
      <c r="AX76" s="7">
        <v>470</v>
      </c>
      <c r="AY76" s="7">
        <v>469</v>
      </c>
      <c r="AZ76" s="7">
        <v>604</v>
      </c>
      <c r="BA76" s="7">
        <v>677</v>
      </c>
      <c r="BB76" s="7">
        <v>578</v>
      </c>
      <c r="BC76" s="7">
        <v>647</v>
      </c>
      <c r="BD76" s="7">
        <v>655</v>
      </c>
      <c r="BE76" s="7">
        <v>538</v>
      </c>
      <c r="BF76" s="7">
        <v>625</v>
      </c>
      <c r="BG76" s="7">
        <v>693</v>
      </c>
      <c r="BH76" s="7">
        <v>893</v>
      </c>
      <c r="BI76" s="22">
        <v>762</v>
      </c>
    </row>
    <row r="77" spans="2:61" ht="10.199999999999999" x14ac:dyDescent="0.2">
      <c r="B77" s="12" t="s">
        <v>236</v>
      </c>
      <c r="C77" s="6" t="s">
        <v>237</v>
      </c>
      <c r="D77" s="7">
        <v>151</v>
      </c>
      <c r="E77" s="7">
        <v>269</v>
      </c>
      <c r="F77" s="7">
        <v>251</v>
      </c>
      <c r="G77" s="7">
        <v>283</v>
      </c>
      <c r="H77" s="7">
        <v>231</v>
      </c>
      <c r="I77" s="7">
        <v>238</v>
      </c>
      <c r="J77" s="7">
        <v>219</v>
      </c>
      <c r="K77" s="7">
        <v>202</v>
      </c>
      <c r="L77" s="7">
        <v>190</v>
      </c>
      <c r="M77" s="7">
        <v>213</v>
      </c>
      <c r="N77" s="7">
        <v>140</v>
      </c>
      <c r="O77" s="7">
        <v>153</v>
      </c>
      <c r="P77" s="7">
        <v>85</v>
      </c>
      <c r="Q77" s="7">
        <v>108</v>
      </c>
      <c r="R77" s="7">
        <v>169</v>
      </c>
      <c r="S77" s="7">
        <v>173</v>
      </c>
      <c r="T77" s="7">
        <v>103</v>
      </c>
      <c r="U77" s="7">
        <v>174</v>
      </c>
      <c r="V77" s="7">
        <v>207</v>
      </c>
      <c r="W77" s="7">
        <v>163</v>
      </c>
      <c r="X77" s="7">
        <v>146</v>
      </c>
      <c r="Y77" s="7">
        <v>210</v>
      </c>
      <c r="Z77" s="7">
        <v>96</v>
      </c>
      <c r="AA77" s="7">
        <v>182</v>
      </c>
      <c r="AB77" s="7">
        <v>71</v>
      </c>
      <c r="AC77" s="7">
        <v>91</v>
      </c>
      <c r="AD77" s="7">
        <v>62</v>
      </c>
      <c r="AE77" s="7">
        <v>43</v>
      </c>
      <c r="AF77" s="7">
        <v>134</v>
      </c>
      <c r="AG77" s="7">
        <v>63</v>
      </c>
      <c r="AH77" s="7">
        <v>154</v>
      </c>
      <c r="AI77" s="7">
        <v>171</v>
      </c>
      <c r="AJ77" s="7">
        <v>159</v>
      </c>
      <c r="AK77" s="7">
        <v>168</v>
      </c>
      <c r="AL77" s="7">
        <v>199</v>
      </c>
      <c r="AM77" s="7">
        <v>123</v>
      </c>
      <c r="AN77" s="7">
        <v>139</v>
      </c>
      <c r="AO77" s="7">
        <v>117</v>
      </c>
      <c r="AP77" s="7">
        <v>43</v>
      </c>
      <c r="AQ77" s="7">
        <v>57</v>
      </c>
      <c r="AR77" s="7">
        <v>190</v>
      </c>
      <c r="AS77" s="7">
        <v>279</v>
      </c>
      <c r="AT77" s="7">
        <v>173</v>
      </c>
      <c r="AU77" s="7">
        <v>255</v>
      </c>
      <c r="AV77" s="7">
        <v>250</v>
      </c>
      <c r="AW77" s="7">
        <v>276</v>
      </c>
      <c r="AX77" s="7">
        <v>264</v>
      </c>
      <c r="AY77" s="7">
        <v>282</v>
      </c>
      <c r="AZ77" s="7">
        <v>232</v>
      </c>
      <c r="BA77" s="7">
        <v>215</v>
      </c>
      <c r="BB77" s="7">
        <v>344</v>
      </c>
      <c r="BC77" s="7">
        <v>603</v>
      </c>
      <c r="BD77" s="7">
        <v>905</v>
      </c>
      <c r="BE77" s="7">
        <v>678</v>
      </c>
      <c r="BF77" s="7">
        <v>824</v>
      </c>
      <c r="BG77" s="7">
        <v>624</v>
      </c>
      <c r="BH77" s="7">
        <v>373</v>
      </c>
      <c r="BI77" s="22">
        <v>494</v>
      </c>
    </row>
    <row r="78" spans="2:61" ht="10.199999999999999" x14ac:dyDescent="0.2">
      <c r="B78" s="12" t="s">
        <v>238</v>
      </c>
      <c r="C78" s="6" t="s">
        <v>239</v>
      </c>
      <c r="D78" s="7">
        <v>5217</v>
      </c>
      <c r="E78" s="7">
        <v>5168</v>
      </c>
      <c r="F78" s="7">
        <v>4603</v>
      </c>
      <c r="G78" s="7">
        <v>4499</v>
      </c>
      <c r="H78" s="7">
        <v>3770</v>
      </c>
      <c r="I78" s="7">
        <v>4640</v>
      </c>
      <c r="J78" s="7">
        <v>4207</v>
      </c>
      <c r="K78" s="7">
        <v>4433</v>
      </c>
      <c r="L78" s="7">
        <v>4732</v>
      </c>
      <c r="M78" s="7">
        <v>4064</v>
      </c>
      <c r="N78" s="7">
        <v>4715</v>
      </c>
      <c r="O78" s="7">
        <v>5125</v>
      </c>
      <c r="P78" s="7">
        <v>4041</v>
      </c>
      <c r="Q78" s="7">
        <v>3631</v>
      </c>
      <c r="R78" s="7">
        <v>4613</v>
      </c>
      <c r="S78" s="7">
        <v>3848</v>
      </c>
      <c r="T78" s="7">
        <v>3879</v>
      </c>
      <c r="U78" s="7">
        <v>4856</v>
      </c>
      <c r="V78" s="7">
        <v>4449</v>
      </c>
      <c r="W78" s="7">
        <v>4878</v>
      </c>
      <c r="X78" s="7">
        <v>4550</v>
      </c>
      <c r="Y78" s="7">
        <v>4058</v>
      </c>
      <c r="Z78" s="7">
        <v>3899</v>
      </c>
      <c r="AA78" s="7">
        <v>5050</v>
      </c>
      <c r="AB78" s="7">
        <v>4667</v>
      </c>
      <c r="AC78" s="7">
        <v>3966</v>
      </c>
      <c r="AD78" s="7">
        <v>4016</v>
      </c>
      <c r="AE78" s="7">
        <v>4086</v>
      </c>
      <c r="AF78" s="7">
        <v>3611</v>
      </c>
      <c r="AG78" s="7">
        <v>4428</v>
      </c>
      <c r="AH78" s="7">
        <v>3678</v>
      </c>
      <c r="AI78" s="7">
        <v>3527</v>
      </c>
      <c r="AJ78" s="7">
        <v>4032</v>
      </c>
      <c r="AK78" s="7">
        <v>3231</v>
      </c>
      <c r="AL78" s="7">
        <v>3375</v>
      </c>
      <c r="AM78" s="7">
        <v>3969</v>
      </c>
      <c r="AN78" s="7">
        <v>3372</v>
      </c>
      <c r="AO78" s="7">
        <v>4001</v>
      </c>
      <c r="AP78" s="7">
        <v>4471</v>
      </c>
      <c r="AQ78" s="7">
        <v>3610</v>
      </c>
      <c r="AR78" s="7">
        <v>3932</v>
      </c>
      <c r="AS78" s="7">
        <v>3778</v>
      </c>
      <c r="AT78" s="7">
        <v>3856</v>
      </c>
      <c r="AU78" s="7">
        <v>3917</v>
      </c>
      <c r="AV78" s="7">
        <v>3755</v>
      </c>
      <c r="AW78" s="7">
        <v>4068</v>
      </c>
      <c r="AX78" s="7">
        <v>3961</v>
      </c>
      <c r="AY78" s="7">
        <v>4422</v>
      </c>
      <c r="AZ78" s="7">
        <v>3686</v>
      </c>
      <c r="BA78" s="7">
        <v>4776</v>
      </c>
      <c r="BB78" s="7">
        <v>5450</v>
      </c>
      <c r="BC78" s="7">
        <v>3464</v>
      </c>
      <c r="BD78" s="7">
        <v>4899</v>
      </c>
      <c r="BE78" s="7">
        <v>3747</v>
      </c>
      <c r="BF78" s="7">
        <v>3286</v>
      </c>
      <c r="BG78" s="7">
        <v>4073</v>
      </c>
      <c r="BH78" s="7">
        <v>5963</v>
      </c>
      <c r="BI78" s="22">
        <v>4571</v>
      </c>
    </row>
    <row r="79" spans="2:61" ht="10.199999999999999" x14ac:dyDescent="0.2">
      <c r="B79" s="12" t="s">
        <v>240</v>
      </c>
      <c r="C79" s="6" t="s">
        <v>241</v>
      </c>
      <c r="D79" s="7">
        <v>0</v>
      </c>
      <c r="E79" s="7">
        <v>0</v>
      </c>
      <c r="F79" s="7">
        <v>0</v>
      </c>
      <c r="G79" s="7">
        <v>17</v>
      </c>
      <c r="H79" s="7">
        <v>11</v>
      </c>
      <c r="I79" s="7">
        <v>1</v>
      </c>
      <c r="J79" s="7">
        <v>0</v>
      </c>
      <c r="K79" s="7">
        <v>2</v>
      </c>
      <c r="L79" s="7">
        <v>0</v>
      </c>
      <c r="M79" s="7">
        <v>12</v>
      </c>
      <c r="N79" s="7">
        <v>58</v>
      </c>
      <c r="O79" s="7">
        <v>26</v>
      </c>
      <c r="P79" s="7">
        <v>12</v>
      </c>
      <c r="Q79" s="7">
        <v>36</v>
      </c>
      <c r="R79" s="7">
        <v>35</v>
      </c>
      <c r="S79" s="7">
        <v>11</v>
      </c>
      <c r="T79" s="7">
        <v>22</v>
      </c>
      <c r="U79" s="7">
        <v>43</v>
      </c>
      <c r="V79" s="7">
        <v>24</v>
      </c>
      <c r="W79" s="7">
        <v>40</v>
      </c>
      <c r="X79" s="7">
        <v>145</v>
      </c>
      <c r="Y79" s="7">
        <v>38</v>
      </c>
      <c r="Z79" s="7">
        <v>48</v>
      </c>
      <c r="AA79" s="7">
        <v>7</v>
      </c>
      <c r="AB79" s="7">
        <v>71</v>
      </c>
      <c r="AC79" s="7">
        <v>13</v>
      </c>
      <c r="AD79" s="7">
        <v>3</v>
      </c>
      <c r="AE79" s="7">
        <v>7</v>
      </c>
      <c r="AF79" s="7">
        <v>12</v>
      </c>
      <c r="AG79" s="7">
        <v>33</v>
      </c>
      <c r="AH79" s="7">
        <v>35</v>
      </c>
      <c r="AI79" s="7">
        <v>20</v>
      </c>
      <c r="AJ79" s="7">
        <v>22</v>
      </c>
      <c r="AK79" s="7">
        <v>32</v>
      </c>
      <c r="AL79" s="7">
        <v>74</v>
      </c>
      <c r="AM79" s="7">
        <v>20</v>
      </c>
      <c r="AN79" s="7">
        <v>38</v>
      </c>
      <c r="AO79" s="7">
        <v>44</v>
      </c>
      <c r="AP79" s="7">
        <v>25</v>
      </c>
      <c r="AQ79" s="7">
        <v>38</v>
      </c>
      <c r="AR79" s="7">
        <v>44</v>
      </c>
      <c r="AS79" s="7">
        <v>25</v>
      </c>
      <c r="AT79" s="7">
        <v>31</v>
      </c>
      <c r="AU79" s="7">
        <v>6</v>
      </c>
      <c r="AV79" s="7">
        <v>41</v>
      </c>
      <c r="AW79" s="7">
        <v>53</v>
      </c>
      <c r="AX79" s="7">
        <v>81</v>
      </c>
      <c r="AY79" s="7">
        <v>22</v>
      </c>
      <c r="AZ79" s="7">
        <v>11</v>
      </c>
      <c r="BA79" s="7">
        <v>15</v>
      </c>
      <c r="BB79" s="7">
        <v>2</v>
      </c>
      <c r="BC79" s="7">
        <v>6</v>
      </c>
      <c r="BD79" s="7">
        <v>21</v>
      </c>
      <c r="BE79" s="7">
        <v>10</v>
      </c>
      <c r="BF79" s="7">
        <v>46</v>
      </c>
      <c r="BG79" s="7">
        <v>36</v>
      </c>
      <c r="BH79" s="7">
        <v>65</v>
      </c>
      <c r="BI79" s="22">
        <v>49</v>
      </c>
    </row>
    <row r="80" spans="2:61" ht="10.199999999999999" x14ac:dyDescent="0.2">
      <c r="B80" s="12" t="s">
        <v>242</v>
      </c>
      <c r="C80" s="6" t="s">
        <v>243</v>
      </c>
      <c r="D80" s="7">
        <v>59</v>
      </c>
      <c r="E80" s="7">
        <v>0</v>
      </c>
      <c r="F80" s="7">
        <v>0</v>
      </c>
      <c r="G80" s="7">
        <v>0</v>
      </c>
      <c r="H80" s="7">
        <v>0</v>
      </c>
      <c r="I80" s="7">
        <v>526</v>
      </c>
      <c r="J80" s="7">
        <v>372</v>
      </c>
      <c r="K80" s="7">
        <v>505</v>
      </c>
      <c r="L80" s="7">
        <v>450</v>
      </c>
      <c r="M80" s="7">
        <v>468</v>
      </c>
      <c r="N80" s="7">
        <v>195</v>
      </c>
      <c r="O80" s="7">
        <v>60</v>
      </c>
      <c r="P80" s="7">
        <v>282</v>
      </c>
      <c r="Q80" s="7">
        <v>199</v>
      </c>
      <c r="R80" s="7">
        <v>246</v>
      </c>
      <c r="S80" s="7">
        <v>320</v>
      </c>
      <c r="T80" s="7">
        <v>355</v>
      </c>
      <c r="U80" s="7">
        <v>84</v>
      </c>
      <c r="V80" s="7">
        <v>252</v>
      </c>
      <c r="W80" s="7">
        <v>344</v>
      </c>
      <c r="X80" s="7">
        <v>569</v>
      </c>
      <c r="Y80" s="7">
        <v>673</v>
      </c>
      <c r="Z80" s="7">
        <v>302</v>
      </c>
      <c r="AA80" s="7">
        <v>634</v>
      </c>
      <c r="AB80" s="7">
        <v>615</v>
      </c>
      <c r="AC80" s="7">
        <v>724</v>
      </c>
      <c r="AD80" s="7">
        <v>615</v>
      </c>
      <c r="AE80" s="7">
        <v>619</v>
      </c>
      <c r="AF80" s="7">
        <v>262</v>
      </c>
      <c r="AG80" s="7">
        <v>223</v>
      </c>
      <c r="AH80" s="7">
        <v>233</v>
      </c>
      <c r="AI80" s="7">
        <v>274</v>
      </c>
      <c r="AJ80" s="7">
        <v>153</v>
      </c>
      <c r="AK80" s="7">
        <v>431</v>
      </c>
      <c r="AL80" s="7">
        <v>19</v>
      </c>
      <c r="AM80" s="7">
        <v>276</v>
      </c>
      <c r="AN80" s="7">
        <v>13</v>
      </c>
      <c r="AO80" s="7">
        <v>535</v>
      </c>
      <c r="AP80" s="7">
        <v>266</v>
      </c>
      <c r="AQ80" s="7">
        <v>132</v>
      </c>
      <c r="AR80" s="7">
        <v>193</v>
      </c>
      <c r="AS80" s="7">
        <v>182</v>
      </c>
      <c r="AT80" s="7">
        <v>189</v>
      </c>
      <c r="AU80" s="7">
        <v>92</v>
      </c>
      <c r="AV80" s="7">
        <v>238</v>
      </c>
      <c r="AW80" s="7">
        <v>191</v>
      </c>
      <c r="AX80" s="7">
        <v>259</v>
      </c>
      <c r="AY80" s="7">
        <v>151</v>
      </c>
      <c r="AZ80" s="7">
        <v>205</v>
      </c>
      <c r="BA80" s="7">
        <v>140</v>
      </c>
      <c r="BB80" s="7">
        <v>102</v>
      </c>
      <c r="BC80" s="7">
        <v>399</v>
      </c>
      <c r="BD80" s="7">
        <v>181</v>
      </c>
      <c r="BE80" s="7">
        <v>29</v>
      </c>
      <c r="BF80" s="7">
        <v>747</v>
      </c>
      <c r="BG80" s="7">
        <v>109</v>
      </c>
      <c r="BH80" s="7">
        <v>118</v>
      </c>
      <c r="BI80" s="22">
        <v>160</v>
      </c>
    </row>
    <row r="81" spans="2:61" ht="10.199999999999999" x14ac:dyDescent="0.2">
      <c r="B81" s="12" t="s">
        <v>244</v>
      </c>
      <c r="C81" s="6" t="s">
        <v>245</v>
      </c>
      <c r="D81" s="7">
        <v>2821</v>
      </c>
      <c r="E81" s="7">
        <v>2725</v>
      </c>
      <c r="F81" s="7">
        <v>3655</v>
      </c>
      <c r="G81" s="7">
        <v>4126</v>
      </c>
      <c r="H81" s="7">
        <v>3417</v>
      </c>
      <c r="I81" s="7">
        <v>3516</v>
      </c>
      <c r="J81" s="7">
        <v>3074</v>
      </c>
      <c r="K81" s="7">
        <v>3699</v>
      </c>
      <c r="L81" s="7">
        <v>3467</v>
      </c>
      <c r="M81" s="7">
        <v>3497</v>
      </c>
      <c r="N81" s="7">
        <v>4054</v>
      </c>
      <c r="O81" s="7">
        <v>3441</v>
      </c>
      <c r="P81" s="7">
        <v>3298</v>
      </c>
      <c r="Q81" s="7">
        <v>3642</v>
      </c>
      <c r="R81" s="7">
        <v>4394</v>
      </c>
      <c r="S81" s="7">
        <v>4028</v>
      </c>
      <c r="T81" s="7">
        <v>4297</v>
      </c>
      <c r="U81" s="7">
        <v>3971</v>
      </c>
      <c r="V81" s="7">
        <v>3963</v>
      </c>
      <c r="W81" s="7">
        <v>3460</v>
      </c>
      <c r="X81" s="7">
        <v>3503</v>
      </c>
      <c r="Y81" s="7">
        <v>3987</v>
      </c>
      <c r="Z81" s="7">
        <v>3778</v>
      </c>
      <c r="AA81" s="7">
        <v>3491</v>
      </c>
      <c r="AB81" s="7">
        <v>3789</v>
      </c>
      <c r="AC81" s="7">
        <v>3818</v>
      </c>
      <c r="AD81" s="7">
        <v>4409</v>
      </c>
      <c r="AE81" s="7">
        <v>3370</v>
      </c>
      <c r="AF81" s="7">
        <v>4584</v>
      </c>
      <c r="AG81" s="7">
        <v>4288</v>
      </c>
      <c r="AH81" s="7">
        <v>4081</v>
      </c>
      <c r="AI81" s="7">
        <v>3771</v>
      </c>
      <c r="AJ81" s="7">
        <v>3469</v>
      </c>
      <c r="AK81" s="7">
        <v>3694</v>
      </c>
      <c r="AL81" s="7">
        <v>3229</v>
      </c>
      <c r="AM81" s="7">
        <v>3252</v>
      </c>
      <c r="AN81" s="7">
        <v>3420</v>
      </c>
      <c r="AO81" s="7">
        <v>3078</v>
      </c>
      <c r="AP81" s="7">
        <v>2998</v>
      </c>
      <c r="AQ81" s="7">
        <v>2850</v>
      </c>
      <c r="AR81" s="7">
        <v>3467</v>
      </c>
      <c r="AS81" s="7">
        <v>3659</v>
      </c>
      <c r="AT81" s="7">
        <v>3405</v>
      </c>
      <c r="AU81" s="7">
        <v>3977</v>
      </c>
      <c r="AV81" s="7">
        <v>3774</v>
      </c>
      <c r="AW81" s="7">
        <v>3723</v>
      </c>
      <c r="AX81" s="7">
        <v>3147</v>
      </c>
      <c r="AY81" s="7">
        <v>3078</v>
      </c>
      <c r="AZ81" s="7">
        <v>3141</v>
      </c>
      <c r="BA81" s="7">
        <v>3058</v>
      </c>
      <c r="BB81" s="7">
        <v>3382</v>
      </c>
      <c r="BC81" s="7">
        <v>3582</v>
      </c>
      <c r="BD81" s="7">
        <v>3449</v>
      </c>
      <c r="BE81" s="7">
        <v>3947</v>
      </c>
      <c r="BF81" s="7">
        <v>3621</v>
      </c>
      <c r="BG81" s="7">
        <v>3308</v>
      </c>
      <c r="BH81" s="7">
        <v>3422</v>
      </c>
      <c r="BI81" s="22">
        <v>3019</v>
      </c>
    </row>
    <row r="82" spans="2:61" ht="10.199999999999999" x14ac:dyDescent="0.2">
      <c r="B82" s="12" t="s">
        <v>246</v>
      </c>
      <c r="C82" s="6" t="s">
        <v>247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</v>
      </c>
      <c r="BH82" s="7">
        <v>0</v>
      </c>
      <c r="BI82" s="22">
        <v>0</v>
      </c>
    </row>
    <row r="83" spans="2:61" ht="10.199999999999999" x14ac:dyDescent="0.2">
      <c r="B83" s="12" t="s">
        <v>248</v>
      </c>
      <c r="C83" s="6" t="s">
        <v>249</v>
      </c>
      <c r="D83" s="7">
        <v>1909</v>
      </c>
      <c r="E83" s="7">
        <v>1891</v>
      </c>
      <c r="F83" s="7">
        <v>1701</v>
      </c>
      <c r="G83" s="7">
        <v>1313</v>
      </c>
      <c r="H83" s="7">
        <v>1649</v>
      </c>
      <c r="I83" s="7">
        <v>1503</v>
      </c>
      <c r="J83" s="7">
        <v>1632</v>
      </c>
      <c r="K83" s="7">
        <v>1835</v>
      </c>
      <c r="L83" s="7">
        <v>1975</v>
      </c>
      <c r="M83" s="7">
        <v>1524</v>
      </c>
      <c r="N83" s="7">
        <v>1555</v>
      </c>
      <c r="O83" s="7">
        <v>1872</v>
      </c>
      <c r="P83" s="7">
        <v>2041</v>
      </c>
      <c r="Q83" s="7">
        <v>1578</v>
      </c>
      <c r="R83" s="7">
        <v>2137</v>
      </c>
      <c r="S83" s="7">
        <v>1718</v>
      </c>
      <c r="T83" s="7">
        <v>1953</v>
      </c>
      <c r="U83" s="7">
        <v>2072</v>
      </c>
      <c r="V83" s="7">
        <v>1927</v>
      </c>
      <c r="W83" s="7">
        <v>1944</v>
      </c>
      <c r="X83" s="7">
        <v>1926</v>
      </c>
      <c r="Y83" s="7">
        <v>2003</v>
      </c>
      <c r="Z83" s="7">
        <v>2089</v>
      </c>
      <c r="AA83" s="7">
        <v>1778</v>
      </c>
      <c r="AB83" s="7">
        <v>1383</v>
      </c>
      <c r="AC83" s="7">
        <v>1149</v>
      </c>
      <c r="AD83" s="7">
        <v>1740</v>
      </c>
      <c r="AE83" s="7">
        <v>2238</v>
      </c>
      <c r="AF83" s="7">
        <v>2361</v>
      </c>
      <c r="AG83" s="7">
        <v>2294</v>
      </c>
      <c r="AH83" s="7">
        <v>19557</v>
      </c>
      <c r="AI83" s="7">
        <v>2020</v>
      </c>
      <c r="AJ83" s="7">
        <v>2539</v>
      </c>
      <c r="AK83" s="7">
        <v>1736</v>
      </c>
      <c r="AL83" s="7">
        <v>2214</v>
      </c>
      <c r="AM83" s="7">
        <v>1884</v>
      </c>
      <c r="AN83" s="7">
        <v>1761</v>
      </c>
      <c r="AO83" s="7">
        <v>1977</v>
      </c>
      <c r="AP83" s="7">
        <v>1886</v>
      </c>
      <c r="AQ83" s="7">
        <v>2235</v>
      </c>
      <c r="AR83" s="7">
        <v>2466</v>
      </c>
      <c r="AS83" s="7">
        <v>2519</v>
      </c>
      <c r="AT83" s="7">
        <v>2425</v>
      </c>
      <c r="AU83" s="7">
        <v>1924</v>
      </c>
      <c r="AV83" s="7">
        <v>1844</v>
      </c>
      <c r="AW83" s="7">
        <v>2516</v>
      </c>
      <c r="AX83" s="7">
        <v>2481</v>
      </c>
      <c r="AY83" s="7">
        <v>2343</v>
      </c>
      <c r="AZ83" s="7">
        <v>2165</v>
      </c>
      <c r="BA83" s="7">
        <v>2151</v>
      </c>
      <c r="BB83" s="7">
        <v>2703</v>
      </c>
      <c r="BC83" s="7">
        <v>2640</v>
      </c>
      <c r="BD83" s="7">
        <v>2457</v>
      </c>
      <c r="BE83" s="7">
        <v>2414</v>
      </c>
      <c r="BF83" s="7">
        <v>2566</v>
      </c>
      <c r="BG83" s="7">
        <v>2522</v>
      </c>
      <c r="BH83" s="7">
        <v>2416</v>
      </c>
      <c r="BI83" s="22">
        <v>2559</v>
      </c>
    </row>
    <row r="84" spans="2:61" ht="10.199999999999999" x14ac:dyDescent="0.2">
      <c r="B84" s="12" t="s">
        <v>250</v>
      </c>
      <c r="C84" s="6" t="s">
        <v>251</v>
      </c>
      <c r="D84" s="7">
        <v>20</v>
      </c>
      <c r="E84" s="7">
        <v>14</v>
      </c>
      <c r="F84" s="7">
        <v>14</v>
      </c>
      <c r="G84" s="7">
        <v>1</v>
      </c>
      <c r="H84" s="7">
        <v>2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1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19</v>
      </c>
      <c r="AV84" s="7">
        <v>0</v>
      </c>
      <c r="AW84" s="7">
        <v>0</v>
      </c>
      <c r="AX84" s="7">
        <v>0</v>
      </c>
      <c r="AY84" s="7">
        <v>18</v>
      </c>
      <c r="AZ84" s="7">
        <v>28</v>
      </c>
      <c r="BA84" s="7">
        <v>26</v>
      </c>
      <c r="BB84" s="7">
        <v>26</v>
      </c>
      <c r="BC84" s="7">
        <v>27</v>
      </c>
      <c r="BD84" s="7">
        <v>36</v>
      </c>
      <c r="BE84" s="7">
        <v>27</v>
      </c>
      <c r="BF84" s="7">
        <v>0</v>
      </c>
      <c r="BG84" s="7">
        <v>38</v>
      </c>
      <c r="BH84" s="7">
        <v>43</v>
      </c>
      <c r="BI84" s="22">
        <v>39</v>
      </c>
    </row>
    <row r="85" spans="2:61" ht="10.199999999999999" x14ac:dyDescent="0.2">
      <c r="B85" s="12" t="s">
        <v>252</v>
      </c>
      <c r="C85" s="6" t="s">
        <v>253</v>
      </c>
      <c r="D85" s="7">
        <v>98</v>
      </c>
      <c r="E85" s="7">
        <v>81</v>
      </c>
      <c r="F85" s="7">
        <v>78</v>
      </c>
      <c r="G85" s="7">
        <v>64</v>
      </c>
      <c r="H85" s="7">
        <v>21</v>
      </c>
      <c r="I85" s="7">
        <v>120</v>
      </c>
      <c r="J85" s="7">
        <v>126</v>
      </c>
      <c r="K85" s="7">
        <v>185</v>
      </c>
      <c r="L85" s="7">
        <v>414</v>
      </c>
      <c r="M85" s="7">
        <v>322</v>
      </c>
      <c r="N85" s="7">
        <v>443</v>
      </c>
      <c r="O85" s="7">
        <v>308</v>
      </c>
      <c r="P85" s="7">
        <v>401</v>
      </c>
      <c r="Q85" s="7">
        <v>261</v>
      </c>
      <c r="R85" s="7">
        <v>312</v>
      </c>
      <c r="S85" s="7">
        <v>284</v>
      </c>
      <c r="T85" s="7">
        <v>232</v>
      </c>
      <c r="U85" s="7">
        <v>180</v>
      </c>
      <c r="V85" s="7">
        <v>138</v>
      </c>
      <c r="W85" s="7">
        <v>175</v>
      </c>
      <c r="X85" s="7">
        <v>115</v>
      </c>
      <c r="Y85" s="7">
        <v>122</v>
      </c>
      <c r="Z85" s="7">
        <v>104</v>
      </c>
      <c r="AA85" s="7">
        <v>54</v>
      </c>
      <c r="AB85" s="7">
        <v>100</v>
      </c>
      <c r="AC85" s="7">
        <v>119</v>
      </c>
      <c r="AD85" s="7">
        <v>125</v>
      </c>
      <c r="AE85" s="7">
        <v>158</v>
      </c>
      <c r="AF85" s="7">
        <v>69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16</v>
      </c>
      <c r="AP85" s="7">
        <v>16</v>
      </c>
      <c r="AQ85" s="7">
        <v>19</v>
      </c>
      <c r="AR85" s="7">
        <v>17</v>
      </c>
      <c r="AS85" s="7">
        <v>9</v>
      </c>
      <c r="AT85" s="7">
        <v>14</v>
      </c>
      <c r="AU85" s="7">
        <v>0</v>
      </c>
      <c r="AV85" s="7">
        <v>7</v>
      </c>
      <c r="AW85" s="7">
        <v>10</v>
      </c>
      <c r="AX85" s="7">
        <v>14</v>
      </c>
      <c r="AY85" s="7">
        <v>0</v>
      </c>
      <c r="AZ85" s="7">
        <v>0</v>
      </c>
      <c r="BA85" s="7">
        <v>19</v>
      </c>
      <c r="BB85" s="7">
        <v>9</v>
      </c>
      <c r="BC85" s="7">
        <v>0</v>
      </c>
      <c r="BD85" s="7">
        <v>9</v>
      </c>
      <c r="BE85" s="7">
        <v>0</v>
      </c>
      <c r="BF85" s="7">
        <v>15</v>
      </c>
      <c r="BG85" s="7">
        <v>0</v>
      </c>
      <c r="BH85" s="7">
        <v>8</v>
      </c>
      <c r="BI85" s="22">
        <v>35</v>
      </c>
    </row>
    <row r="86" spans="2:61" ht="10.199999999999999" x14ac:dyDescent="0.2">
      <c r="B86" s="12" t="s">
        <v>254</v>
      </c>
      <c r="C86" s="6" t="s">
        <v>255</v>
      </c>
      <c r="D86" s="7">
        <v>3165</v>
      </c>
      <c r="E86" s="7">
        <v>3689</v>
      </c>
      <c r="F86" s="7">
        <v>4100</v>
      </c>
      <c r="G86" s="7">
        <v>4662</v>
      </c>
      <c r="H86" s="7">
        <v>6273</v>
      </c>
      <c r="I86" s="7">
        <v>5927</v>
      </c>
      <c r="J86" s="7">
        <v>6270</v>
      </c>
      <c r="K86" s="7">
        <v>6370</v>
      </c>
      <c r="L86" s="7">
        <v>6767</v>
      </c>
      <c r="M86" s="7">
        <v>6035</v>
      </c>
      <c r="N86" s="7">
        <v>5464</v>
      </c>
      <c r="O86" s="7">
        <v>4190</v>
      </c>
      <c r="P86" s="7">
        <v>4252</v>
      </c>
      <c r="Q86" s="7">
        <v>5511</v>
      </c>
      <c r="R86" s="7">
        <v>6329</v>
      </c>
      <c r="S86" s="7">
        <v>4755</v>
      </c>
      <c r="T86" s="7">
        <v>6978</v>
      </c>
      <c r="U86" s="7">
        <v>6533</v>
      </c>
      <c r="V86" s="7">
        <v>6568</v>
      </c>
      <c r="W86" s="7">
        <v>5669</v>
      </c>
      <c r="X86" s="7">
        <v>6003</v>
      </c>
      <c r="Y86" s="7">
        <v>5374</v>
      </c>
      <c r="Z86" s="7">
        <v>4789</v>
      </c>
      <c r="AA86" s="7">
        <v>3976</v>
      </c>
      <c r="AB86" s="7">
        <v>4206</v>
      </c>
      <c r="AC86" s="7">
        <v>5475</v>
      </c>
      <c r="AD86" s="7">
        <v>6351</v>
      </c>
      <c r="AE86" s="7">
        <v>5037</v>
      </c>
      <c r="AF86" s="7">
        <v>6754</v>
      </c>
      <c r="AG86" s="7">
        <v>6854</v>
      </c>
      <c r="AH86" s="7">
        <v>5773</v>
      </c>
      <c r="AI86" s="7">
        <v>6036</v>
      </c>
      <c r="AJ86" s="7">
        <v>6741</v>
      </c>
      <c r="AK86" s="7">
        <v>5547</v>
      </c>
      <c r="AL86" s="7">
        <v>5569</v>
      </c>
      <c r="AM86" s="7">
        <v>4497</v>
      </c>
      <c r="AN86" s="7">
        <v>3535</v>
      </c>
      <c r="AO86" s="7">
        <v>4874</v>
      </c>
      <c r="AP86" s="7">
        <v>5855</v>
      </c>
      <c r="AQ86" s="7">
        <v>5995</v>
      </c>
      <c r="AR86" s="7">
        <v>6867</v>
      </c>
      <c r="AS86" s="7">
        <v>6666</v>
      </c>
      <c r="AT86" s="7">
        <v>5566</v>
      </c>
      <c r="AU86" s="7">
        <v>5655</v>
      </c>
      <c r="AV86" s="7">
        <v>5683</v>
      </c>
      <c r="AW86" s="7">
        <v>6142</v>
      </c>
      <c r="AX86" s="7">
        <v>5572</v>
      </c>
      <c r="AY86" s="7">
        <v>4281</v>
      </c>
      <c r="AZ86" s="7">
        <v>3971</v>
      </c>
      <c r="BA86" s="7">
        <v>4953</v>
      </c>
      <c r="BB86" s="7">
        <v>4384</v>
      </c>
      <c r="BC86" s="7">
        <v>3826</v>
      </c>
      <c r="BD86" s="7">
        <v>6394</v>
      </c>
      <c r="BE86" s="7">
        <v>7555</v>
      </c>
      <c r="BF86" s="7">
        <v>6150</v>
      </c>
      <c r="BG86" s="7">
        <v>4780</v>
      </c>
      <c r="BH86" s="7">
        <v>4747</v>
      </c>
      <c r="BI86" s="22">
        <v>4683</v>
      </c>
    </row>
    <row r="87" spans="2:61" ht="10.199999999999999" x14ac:dyDescent="0.2">
      <c r="B87" s="12" t="s">
        <v>256</v>
      </c>
      <c r="C87" s="6" t="s">
        <v>257</v>
      </c>
      <c r="D87" s="7">
        <v>144</v>
      </c>
      <c r="E87" s="7">
        <v>123</v>
      </c>
      <c r="F87" s="7">
        <v>125</v>
      </c>
      <c r="G87" s="7">
        <v>491</v>
      </c>
      <c r="H87" s="7">
        <v>125</v>
      </c>
      <c r="I87" s="7">
        <v>129</v>
      </c>
      <c r="J87" s="7">
        <v>189</v>
      </c>
      <c r="K87" s="7">
        <v>177</v>
      </c>
      <c r="L87" s="7">
        <v>186</v>
      </c>
      <c r="M87" s="7">
        <v>159</v>
      </c>
      <c r="N87" s="7">
        <v>139</v>
      </c>
      <c r="O87" s="7">
        <v>156</v>
      </c>
      <c r="P87" s="7">
        <v>147</v>
      </c>
      <c r="Q87" s="7">
        <v>138</v>
      </c>
      <c r="R87" s="7">
        <v>167</v>
      </c>
      <c r="S87" s="7">
        <v>164</v>
      </c>
      <c r="T87" s="7">
        <v>186</v>
      </c>
      <c r="U87" s="7">
        <v>177</v>
      </c>
      <c r="V87" s="7">
        <v>181</v>
      </c>
      <c r="W87" s="7">
        <v>206</v>
      </c>
      <c r="X87" s="7">
        <v>198</v>
      </c>
      <c r="Y87" s="7">
        <v>198</v>
      </c>
      <c r="Z87" s="7">
        <v>178</v>
      </c>
      <c r="AA87" s="7">
        <v>193</v>
      </c>
      <c r="AB87" s="7">
        <v>184</v>
      </c>
      <c r="AC87" s="7">
        <v>184</v>
      </c>
      <c r="AD87" s="7">
        <v>177</v>
      </c>
      <c r="AE87" s="7">
        <v>164</v>
      </c>
      <c r="AF87" s="7">
        <v>173</v>
      </c>
      <c r="AG87" s="7">
        <v>188</v>
      </c>
      <c r="AH87" s="7">
        <v>170</v>
      </c>
      <c r="AI87" s="7">
        <v>184</v>
      </c>
      <c r="AJ87" s="7">
        <v>178</v>
      </c>
      <c r="AK87" s="7">
        <v>179</v>
      </c>
      <c r="AL87" s="7">
        <v>184</v>
      </c>
      <c r="AM87" s="7">
        <v>190</v>
      </c>
      <c r="AN87" s="7">
        <v>149</v>
      </c>
      <c r="AO87" s="7">
        <v>127</v>
      </c>
      <c r="AP87" s="7">
        <v>149</v>
      </c>
      <c r="AQ87" s="7">
        <v>134</v>
      </c>
      <c r="AR87" s="7">
        <v>149</v>
      </c>
      <c r="AS87" s="7">
        <v>138</v>
      </c>
      <c r="AT87" s="7">
        <v>152</v>
      </c>
      <c r="AU87" s="7">
        <v>154</v>
      </c>
      <c r="AV87" s="7">
        <v>131</v>
      </c>
      <c r="AW87" s="7">
        <v>153</v>
      </c>
      <c r="AX87" s="7">
        <v>153</v>
      </c>
      <c r="AY87" s="7">
        <v>168</v>
      </c>
      <c r="AZ87" s="7">
        <v>193</v>
      </c>
      <c r="BA87" s="7">
        <v>133</v>
      </c>
      <c r="BB87" s="7">
        <v>148</v>
      </c>
      <c r="BC87" s="7">
        <v>164</v>
      </c>
      <c r="BD87" s="7">
        <v>196</v>
      </c>
      <c r="BE87" s="7">
        <v>189</v>
      </c>
      <c r="BF87" s="7">
        <v>218</v>
      </c>
      <c r="BG87" s="7">
        <v>214</v>
      </c>
      <c r="BH87" s="7">
        <v>211</v>
      </c>
      <c r="BI87" s="22">
        <v>248</v>
      </c>
    </row>
    <row r="88" spans="2:61" ht="10.199999999999999" x14ac:dyDescent="0.2">
      <c r="B88" s="12" t="s">
        <v>258</v>
      </c>
      <c r="C88" s="6" t="s">
        <v>259</v>
      </c>
      <c r="D88" s="7">
        <v>680</v>
      </c>
      <c r="E88" s="7">
        <v>576</v>
      </c>
      <c r="F88" s="7">
        <v>653</v>
      </c>
      <c r="G88" s="7">
        <v>628</v>
      </c>
      <c r="H88" s="7">
        <v>632</v>
      </c>
      <c r="I88" s="7">
        <v>604</v>
      </c>
      <c r="J88" s="7">
        <v>583</v>
      </c>
      <c r="K88" s="7">
        <v>641</v>
      </c>
      <c r="L88" s="7">
        <v>609</v>
      </c>
      <c r="M88" s="7">
        <v>643</v>
      </c>
      <c r="N88" s="7">
        <v>675</v>
      </c>
      <c r="O88" s="7">
        <v>603</v>
      </c>
      <c r="P88" s="7">
        <v>513</v>
      </c>
      <c r="Q88" s="7">
        <v>479</v>
      </c>
      <c r="R88" s="7">
        <v>545</v>
      </c>
      <c r="S88" s="7">
        <v>799</v>
      </c>
      <c r="T88" s="7">
        <v>554</v>
      </c>
      <c r="U88" s="7">
        <v>544</v>
      </c>
      <c r="V88" s="7">
        <v>558</v>
      </c>
      <c r="W88" s="7">
        <v>562</v>
      </c>
      <c r="X88" s="7">
        <v>540</v>
      </c>
      <c r="Y88" s="7">
        <v>600</v>
      </c>
      <c r="Z88" s="7">
        <v>629</v>
      </c>
      <c r="AA88" s="7">
        <v>576</v>
      </c>
      <c r="AB88" s="7">
        <v>584</v>
      </c>
      <c r="AC88" s="7">
        <v>521</v>
      </c>
      <c r="AD88" s="7">
        <v>628</v>
      </c>
      <c r="AE88" s="7">
        <v>580</v>
      </c>
      <c r="AF88" s="7">
        <v>659</v>
      </c>
      <c r="AG88" s="7">
        <v>610</v>
      </c>
      <c r="AH88" s="7">
        <v>649</v>
      </c>
      <c r="AI88" s="7">
        <v>692</v>
      </c>
      <c r="AJ88" s="7">
        <v>653</v>
      </c>
      <c r="AK88" s="7">
        <v>706</v>
      </c>
      <c r="AL88" s="7">
        <v>696</v>
      </c>
      <c r="AM88" s="7">
        <v>729</v>
      </c>
      <c r="AN88" s="7">
        <v>750</v>
      </c>
      <c r="AO88" s="7">
        <v>698</v>
      </c>
      <c r="AP88" s="7">
        <v>765</v>
      </c>
      <c r="AQ88" s="7">
        <v>770</v>
      </c>
      <c r="AR88" s="7">
        <v>787</v>
      </c>
      <c r="AS88" s="7">
        <v>775</v>
      </c>
      <c r="AT88" s="7">
        <v>798</v>
      </c>
      <c r="AU88" s="7">
        <v>802</v>
      </c>
      <c r="AV88" s="7">
        <v>799</v>
      </c>
      <c r="AW88" s="7">
        <v>921</v>
      </c>
      <c r="AX88" s="7">
        <v>819</v>
      </c>
      <c r="AY88" s="7">
        <v>883</v>
      </c>
      <c r="AZ88" s="7">
        <v>837</v>
      </c>
      <c r="BA88" s="7">
        <v>738</v>
      </c>
      <c r="BB88" s="7">
        <v>811</v>
      </c>
      <c r="BC88" s="7">
        <v>740</v>
      </c>
      <c r="BD88" s="7">
        <v>802</v>
      </c>
      <c r="BE88" s="7">
        <v>804</v>
      </c>
      <c r="BF88" s="7">
        <v>839</v>
      </c>
      <c r="BG88" s="7">
        <v>845</v>
      </c>
      <c r="BH88" s="7">
        <v>852</v>
      </c>
      <c r="BI88" s="22">
        <v>897</v>
      </c>
    </row>
    <row r="89" spans="2:61" ht="10.199999999999999" x14ac:dyDescent="0.2">
      <c r="B89" s="12" t="s">
        <v>260</v>
      </c>
      <c r="C89" s="6" t="s">
        <v>261</v>
      </c>
      <c r="D89" s="7">
        <v>62</v>
      </c>
      <c r="E89" s="7">
        <v>101</v>
      </c>
      <c r="F89" s="7">
        <v>82</v>
      </c>
      <c r="G89" s="7">
        <v>33</v>
      </c>
      <c r="H89" s="7">
        <v>41</v>
      </c>
      <c r="I89" s="7">
        <v>40</v>
      </c>
      <c r="J89" s="7">
        <v>45</v>
      </c>
      <c r="K89" s="7">
        <v>41</v>
      </c>
      <c r="L89" s="7">
        <v>36</v>
      </c>
      <c r="M89" s="7">
        <v>33</v>
      </c>
      <c r="N89" s="7">
        <v>40</v>
      </c>
      <c r="O89" s="7">
        <v>41</v>
      </c>
      <c r="P89" s="7">
        <v>47</v>
      </c>
      <c r="Q89" s="7">
        <v>31</v>
      </c>
      <c r="R89" s="7">
        <v>30</v>
      </c>
      <c r="S89" s="7">
        <v>35</v>
      </c>
      <c r="T89" s="7">
        <v>38</v>
      </c>
      <c r="U89" s="7">
        <v>40</v>
      </c>
      <c r="V89" s="7">
        <v>28</v>
      </c>
      <c r="W89" s="7">
        <v>46</v>
      </c>
      <c r="X89" s="7">
        <v>32</v>
      </c>
      <c r="Y89" s="7">
        <v>37</v>
      </c>
      <c r="Z89" s="7">
        <v>38</v>
      </c>
      <c r="AA89" s="7">
        <v>34</v>
      </c>
      <c r="AB89" s="7">
        <v>36</v>
      </c>
      <c r="AC89" s="7">
        <v>37</v>
      </c>
      <c r="AD89" s="7">
        <v>38</v>
      </c>
      <c r="AE89" s="7">
        <v>35</v>
      </c>
      <c r="AF89" s="7">
        <v>82</v>
      </c>
      <c r="AG89" s="7">
        <v>29</v>
      </c>
      <c r="AH89" s="7">
        <v>35</v>
      </c>
      <c r="AI89" s="7">
        <v>36</v>
      </c>
      <c r="AJ89" s="7">
        <v>36</v>
      </c>
      <c r="AK89" s="7">
        <v>40</v>
      </c>
      <c r="AL89" s="7">
        <v>34</v>
      </c>
      <c r="AM89" s="7">
        <v>38</v>
      </c>
      <c r="AN89" s="7">
        <v>41</v>
      </c>
      <c r="AO89" s="7">
        <v>45</v>
      </c>
      <c r="AP89" s="7">
        <v>29</v>
      </c>
      <c r="AQ89" s="7">
        <v>32</v>
      </c>
      <c r="AR89" s="7">
        <v>45</v>
      </c>
      <c r="AS89" s="7">
        <v>37</v>
      </c>
      <c r="AT89" s="7">
        <v>24</v>
      </c>
      <c r="AU89" s="7">
        <v>42</v>
      </c>
      <c r="AV89" s="7">
        <v>46</v>
      </c>
      <c r="AW89" s="7">
        <v>38</v>
      </c>
      <c r="AX89" s="7">
        <v>42</v>
      </c>
      <c r="AY89" s="7">
        <v>42</v>
      </c>
      <c r="AZ89" s="7">
        <v>45</v>
      </c>
      <c r="BA89" s="7">
        <v>51</v>
      </c>
      <c r="BB89" s="7">
        <v>50</v>
      </c>
      <c r="BC89" s="7">
        <v>29</v>
      </c>
      <c r="BD89" s="7">
        <v>40</v>
      </c>
      <c r="BE89" s="7">
        <v>29</v>
      </c>
      <c r="BF89" s="7">
        <v>52</v>
      </c>
      <c r="BG89" s="7">
        <v>35</v>
      </c>
      <c r="BH89" s="7">
        <v>35</v>
      </c>
      <c r="BI89" s="22">
        <v>41</v>
      </c>
    </row>
    <row r="90" spans="2:61" ht="10.199999999999999" x14ac:dyDescent="0.2">
      <c r="B90" s="12" t="s">
        <v>262</v>
      </c>
      <c r="C90" s="6" t="s">
        <v>263</v>
      </c>
      <c r="D90" s="7">
        <v>0</v>
      </c>
      <c r="E90" s="7">
        <v>0</v>
      </c>
      <c r="F90" s="7">
        <v>0</v>
      </c>
      <c r="G90" s="7">
        <v>365</v>
      </c>
      <c r="H90" s="7">
        <v>365</v>
      </c>
      <c r="I90" s="7">
        <v>366</v>
      </c>
      <c r="J90" s="7">
        <v>365</v>
      </c>
      <c r="K90" s="7">
        <v>365</v>
      </c>
      <c r="L90" s="7">
        <v>365</v>
      </c>
      <c r="M90" s="7">
        <v>365</v>
      </c>
      <c r="N90" s="7">
        <v>365</v>
      </c>
      <c r="O90" s="7">
        <v>0</v>
      </c>
      <c r="P90" s="7">
        <v>365</v>
      </c>
      <c r="Q90" s="7">
        <v>365</v>
      </c>
      <c r="R90" s="7">
        <v>365</v>
      </c>
      <c r="S90" s="7">
        <v>365</v>
      </c>
      <c r="T90" s="7">
        <v>365</v>
      </c>
      <c r="U90" s="7">
        <v>365</v>
      </c>
      <c r="V90" s="7">
        <v>370</v>
      </c>
      <c r="W90" s="7">
        <v>365</v>
      </c>
      <c r="X90" s="7">
        <v>365</v>
      </c>
      <c r="Y90" s="7">
        <v>365</v>
      </c>
      <c r="Z90" s="7">
        <v>365</v>
      </c>
      <c r="AA90" s="7">
        <v>365</v>
      </c>
      <c r="AB90" s="7">
        <v>365</v>
      </c>
      <c r="AC90" s="7">
        <v>365</v>
      </c>
      <c r="AD90" s="7">
        <v>365</v>
      </c>
      <c r="AE90" s="7">
        <v>365</v>
      </c>
      <c r="AF90" s="7">
        <v>365</v>
      </c>
      <c r="AG90" s="7">
        <v>365</v>
      </c>
      <c r="AH90" s="7">
        <v>365</v>
      </c>
      <c r="AI90" s="7">
        <v>365</v>
      </c>
      <c r="AJ90" s="7">
        <v>365</v>
      </c>
      <c r="AK90" s="7">
        <v>365</v>
      </c>
      <c r="AL90" s="7">
        <v>365</v>
      </c>
      <c r="AM90" s="7">
        <v>365</v>
      </c>
      <c r="AN90" s="7">
        <v>365</v>
      </c>
      <c r="AO90" s="7">
        <v>365</v>
      </c>
      <c r="AP90" s="7">
        <v>365</v>
      </c>
      <c r="AQ90" s="7">
        <v>365</v>
      </c>
      <c r="AR90" s="7">
        <v>365</v>
      </c>
      <c r="AS90" s="7">
        <v>365</v>
      </c>
      <c r="AT90" s="7">
        <v>365</v>
      </c>
      <c r="AU90" s="7">
        <v>365</v>
      </c>
      <c r="AV90" s="7">
        <v>365</v>
      </c>
      <c r="AW90" s="7">
        <v>365</v>
      </c>
      <c r="AX90" s="7">
        <v>365</v>
      </c>
      <c r="AY90" s="7">
        <v>365</v>
      </c>
      <c r="AZ90" s="7">
        <v>366</v>
      </c>
      <c r="BA90" s="7">
        <v>366</v>
      </c>
      <c r="BB90" s="7">
        <v>366</v>
      </c>
      <c r="BC90" s="7">
        <v>367</v>
      </c>
      <c r="BD90" s="7">
        <v>367</v>
      </c>
      <c r="BE90" s="7">
        <v>366</v>
      </c>
      <c r="BF90" s="7">
        <v>368</v>
      </c>
      <c r="BG90" s="7">
        <v>374</v>
      </c>
      <c r="BH90" s="7">
        <v>380</v>
      </c>
      <c r="BI90" s="22">
        <v>378</v>
      </c>
    </row>
    <row r="91" spans="2:61" ht="10.199999999999999" x14ac:dyDescent="0.2">
      <c r="B91" s="12" t="s">
        <v>264</v>
      </c>
      <c r="C91" s="6" t="s">
        <v>265</v>
      </c>
      <c r="D91" s="7">
        <v>6924</v>
      </c>
      <c r="E91" s="7">
        <v>6271</v>
      </c>
      <c r="F91" s="7">
        <v>7855</v>
      </c>
      <c r="G91" s="7">
        <v>8415</v>
      </c>
      <c r="H91" s="7">
        <v>10134</v>
      </c>
      <c r="I91" s="7">
        <v>10523</v>
      </c>
      <c r="J91" s="7">
        <v>10136</v>
      </c>
      <c r="K91" s="7">
        <v>10560</v>
      </c>
      <c r="L91" s="7">
        <v>9664</v>
      </c>
      <c r="M91" s="7">
        <v>9662</v>
      </c>
      <c r="N91" s="7">
        <v>13171</v>
      </c>
      <c r="O91" s="7">
        <v>13922</v>
      </c>
      <c r="P91" s="7">
        <v>11528</v>
      </c>
      <c r="Q91" s="7">
        <v>11255</v>
      </c>
      <c r="R91" s="7">
        <v>10635</v>
      </c>
      <c r="S91" s="7">
        <v>9469</v>
      </c>
      <c r="T91" s="7">
        <v>10238</v>
      </c>
      <c r="U91" s="7">
        <v>11654</v>
      </c>
      <c r="V91" s="7">
        <v>13020</v>
      </c>
      <c r="W91" s="7">
        <v>11962</v>
      </c>
      <c r="X91" s="7">
        <v>11898</v>
      </c>
      <c r="Y91" s="7">
        <v>13518</v>
      </c>
      <c r="Z91" s="7">
        <v>11825</v>
      </c>
      <c r="AA91" s="7">
        <v>10325</v>
      </c>
      <c r="AB91" s="7">
        <v>9934</v>
      </c>
      <c r="AC91" s="7">
        <v>9361</v>
      </c>
      <c r="AD91" s="7">
        <v>10269</v>
      </c>
      <c r="AE91" s="7">
        <v>10642</v>
      </c>
      <c r="AF91" s="7">
        <v>12613</v>
      </c>
      <c r="AG91" s="7">
        <v>12696</v>
      </c>
      <c r="AH91" s="7">
        <v>13039</v>
      </c>
      <c r="AI91" s="7">
        <v>11404</v>
      </c>
      <c r="AJ91" s="7">
        <v>9899</v>
      </c>
      <c r="AK91" s="7">
        <v>8992</v>
      </c>
      <c r="AL91" s="7">
        <v>7758</v>
      </c>
      <c r="AM91" s="7">
        <v>8045</v>
      </c>
      <c r="AN91" s="7">
        <v>7910</v>
      </c>
      <c r="AO91" s="7">
        <v>7093</v>
      </c>
      <c r="AP91" s="7">
        <v>7734</v>
      </c>
      <c r="AQ91" s="7">
        <v>7639</v>
      </c>
      <c r="AR91" s="7">
        <v>7734</v>
      </c>
      <c r="AS91" s="7">
        <v>7133</v>
      </c>
      <c r="AT91" s="7">
        <v>6823</v>
      </c>
      <c r="AU91" s="7">
        <v>7381</v>
      </c>
      <c r="AV91" s="7">
        <v>6296</v>
      </c>
      <c r="AW91" s="7">
        <v>7632</v>
      </c>
      <c r="AX91" s="7">
        <v>7201</v>
      </c>
      <c r="AY91" s="7">
        <v>6637</v>
      </c>
      <c r="AZ91" s="7">
        <v>6844</v>
      </c>
      <c r="BA91" s="7">
        <v>6184</v>
      </c>
      <c r="BB91" s="7">
        <v>6383</v>
      </c>
      <c r="BC91" s="7">
        <v>6525</v>
      </c>
      <c r="BD91" s="7">
        <v>8095</v>
      </c>
      <c r="BE91" s="7">
        <v>8788</v>
      </c>
      <c r="BF91" s="7">
        <v>9520</v>
      </c>
      <c r="BG91" s="7">
        <v>9303</v>
      </c>
      <c r="BH91" s="7">
        <v>9086</v>
      </c>
      <c r="BI91" s="22">
        <v>8246</v>
      </c>
    </row>
    <row r="92" spans="2:61" ht="10.199999999999999" x14ac:dyDescent="0.2">
      <c r="B92" s="12" t="s">
        <v>266</v>
      </c>
      <c r="C92" s="6" t="s">
        <v>267</v>
      </c>
      <c r="D92" s="7">
        <v>1109</v>
      </c>
      <c r="E92" s="7">
        <v>778</v>
      </c>
      <c r="F92" s="7">
        <v>1069</v>
      </c>
      <c r="G92" s="7">
        <v>1284</v>
      </c>
      <c r="H92" s="7">
        <v>1819</v>
      </c>
      <c r="I92" s="7">
        <v>1654</v>
      </c>
      <c r="J92" s="7">
        <v>1491</v>
      </c>
      <c r="K92" s="7">
        <v>1758</v>
      </c>
      <c r="L92" s="7">
        <v>1692</v>
      </c>
      <c r="M92" s="7">
        <v>1756</v>
      </c>
      <c r="N92" s="7">
        <v>1497</v>
      </c>
      <c r="O92" s="7">
        <v>1475</v>
      </c>
      <c r="P92" s="7">
        <v>2457</v>
      </c>
      <c r="Q92" s="7">
        <v>3414</v>
      </c>
      <c r="R92" s="7">
        <v>3273</v>
      </c>
      <c r="S92" s="7">
        <v>2942</v>
      </c>
      <c r="T92" s="7">
        <v>3064</v>
      </c>
      <c r="U92" s="7">
        <v>2574</v>
      </c>
      <c r="V92" s="7">
        <v>2749</v>
      </c>
      <c r="W92" s="7">
        <v>3198</v>
      </c>
      <c r="X92" s="7">
        <v>3666</v>
      </c>
      <c r="Y92" s="7">
        <v>3655</v>
      </c>
      <c r="Z92" s="7">
        <v>3559</v>
      </c>
      <c r="AA92" s="7">
        <v>3396</v>
      </c>
      <c r="AB92" s="7">
        <v>3413</v>
      </c>
      <c r="AC92" s="7">
        <v>3365</v>
      </c>
      <c r="AD92" s="7">
        <v>3906</v>
      </c>
      <c r="AE92" s="7">
        <v>3688</v>
      </c>
      <c r="AF92" s="7">
        <v>4119</v>
      </c>
      <c r="AG92" s="7">
        <v>3629</v>
      </c>
      <c r="AH92" s="7">
        <v>3316</v>
      </c>
      <c r="AI92" s="7">
        <v>3760</v>
      </c>
      <c r="AJ92" s="7">
        <v>3368</v>
      </c>
      <c r="AK92" s="7">
        <v>3314</v>
      </c>
      <c r="AL92" s="7">
        <v>2909</v>
      </c>
      <c r="AM92" s="7">
        <v>3003</v>
      </c>
      <c r="AN92" s="7">
        <v>2731</v>
      </c>
      <c r="AO92" s="7">
        <v>3232</v>
      </c>
      <c r="AP92" s="7">
        <v>3390</v>
      </c>
      <c r="AQ92" s="7">
        <v>3500</v>
      </c>
      <c r="AR92" s="7">
        <v>3594</v>
      </c>
      <c r="AS92" s="7">
        <v>3800</v>
      </c>
      <c r="AT92" s="7">
        <v>4247</v>
      </c>
      <c r="AU92" s="7">
        <v>4765</v>
      </c>
      <c r="AV92" s="7">
        <v>4877</v>
      </c>
      <c r="AW92" s="7">
        <v>4691</v>
      </c>
      <c r="AX92" s="7">
        <v>3648</v>
      </c>
      <c r="AY92" s="7">
        <v>3359</v>
      </c>
      <c r="AZ92" s="7">
        <v>4307</v>
      </c>
      <c r="BA92" s="7">
        <v>3913</v>
      </c>
      <c r="BB92" s="7">
        <v>4269</v>
      </c>
      <c r="BC92" s="7">
        <v>2440</v>
      </c>
      <c r="BD92" s="7">
        <v>4550</v>
      </c>
      <c r="BE92" s="7">
        <v>4512</v>
      </c>
      <c r="BF92" s="7">
        <v>5276</v>
      </c>
      <c r="BG92" s="7">
        <v>5505</v>
      </c>
      <c r="BH92" s="7">
        <v>5730</v>
      </c>
      <c r="BI92" s="22">
        <v>5346</v>
      </c>
    </row>
    <row r="93" spans="2:61" ht="10.199999999999999" x14ac:dyDescent="0.2">
      <c r="B93" s="12" t="s">
        <v>268</v>
      </c>
      <c r="C93" s="6" t="s">
        <v>269</v>
      </c>
      <c r="D93" s="7">
        <v>2529</v>
      </c>
      <c r="E93" s="7">
        <v>1359</v>
      </c>
      <c r="F93" s="7">
        <v>1691</v>
      </c>
      <c r="G93" s="7">
        <v>1395</v>
      </c>
      <c r="H93" s="7">
        <v>1263</v>
      </c>
      <c r="I93" s="7">
        <v>1494</v>
      </c>
      <c r="J93" s="7">
        <v>1382</v>
      </c>
      <c r="K93" s="7">
        <v>1344</v>
      </c>
      <c r="L93" s="7">
        <v>1447</v>
      </c>
      <c r="M93" s="7">
        <v>1351</v>
      </c>
      <c r="N93" s="7">
        <v>1372</v>
      </c>
      <c r="O93" s="7">
        <v>1810</v>
      </c>
      <c r="P93" s="7">
        <v>1454</v>
      </c>
      <c r="Q93" s="7">
        <v>1166</v>
      </c>
      <c r="R93" s="7">
        <v>1273</v>
      </c>
      <c r="S93" s="7">
        <v>938</v>
      </c>
      <c r="T93" s="7">
        <v>2848</v>
      </c>
      <c r="U93" s="7">
        <v>2793</v>
      </c>
      <c r="V93" s="7">
        <v>3234</v>
      </c>
      <c r="W93" s="7">
        <v>1084</v>
      </c>
      <c r="X93" s="7">
        <v>1377</v>
      </c>
      <c r="Y93" s="7">
        <v>1257</v>
      </c>
      <c r="Z93" s="7">
        <v>1135</v>
      </c>
      <c r="AA93" s="7">
        <v>1264</v>
      </c>
      <c r="AB93" s="7">
        <v>1433</v>
      </c>
      <c r="AC93" s="7">
        <v>1435</v>
      </c>
      <c r="AD93" s="7">
        <v>1637</v>
      </c>
      <c r="AE93" s="7">
        <v>1213</v>
      </c>
      <c r="AF93" s="7">
        <v>1326</v>
      </c>
      <c r="AG93" s="7">
        <v>3531</v>
      </c>
      <c r="AH93" s="7">
        <v>1761</v>
      </c>
      <c r="AI93" s="7">
        <v>1804</v>
      </c>
      <c r="AJ93" s="7">
        <v>1881</v>
      </c>
      <c r="AK93" s="7">
        <v>1581</v>
      </c>
      <c r="AL93" s="7">
        <v>1220</v>
      </c>
      <c r="AM93" s="7">
        <v>1603</v>
      </c>
      <c r="AN93" s="7">
        <v>1516</v>
      </c>
      <c r="AO93" s="7">
        <v>1588</v>
      </c>
      <c r="AP93" s="7">
        <v>1520</v>
      </c>
      <c r="AQ93" s="7">
        <v>1221</v>
      </c>
      <c r="AR93" s="7">
        <v>1340</v>
      </c>
      <c r="AS93" s="7">
        <v>1535</v>
      </c>
      <c r="AT93" s="7">
        <v>1202</v>
      </c>
      <c r="AU93" s="7">
        <v>1272</v>
      </c>
      <c r="AV93" s="7">
        <v>1428</v>
      </c>
      <c r="AW93" s="7">
        <v>1114</v>
      </c>
      <c r="AX93" s="7">
        <v>1239</v>
      </c>
      <c r="AY93" s="7">
        <v>1246</v>
      </c>
      <c r="AZ93" s="7">
        <v>1568</v>
      </c>
      <c r="BA93" s="7">
        <v>1365</v>
      </c>
      <c r="BB93" s="7">
        <v>1081</v>
      </c>
      <c r="BC93" s="7">
        <v>1054</v>
      </c>
      <c r="BD93" s="7">
        <v>1339</v>
      </c>
      <c r="BE93" s="7">
        <v>1467</v>
      </c>
      <c r="BF93" s="7">
        <v>1336</v>
      </c>
      <c r="BG93" s="7">
        <v>1284</v>
      </c>
      <c r="BH93" s="7">
        <v>1517</v>
      </c>
      <c r="BI93" s="22">
        <v>1440</v>
      </c>
    </row>
    <row r="94" spans="2:61" ht="10.199999999999999" x14ac:dyDescent="0.2">
      <c r="B94" s="12" t="s">
        <v>270</v>
      </c>
      <c r="C94" s="6" t="s">
        <v>271</v>
      </c>
      <c r="D94" s="7">
        <v>40191</v>
      </c>
      <c r="E94" s="7">
        <v>37668</v>
      </c>
      <c r="F94" s="7">
        <v>43753</v>
      </c>
      <c r="G94" s="7">
        <v>38146</v>
      </c>
      <c r="H94" s="7">
        <v>38085</v>
      </c>
      <c r="I94" s="7">
        <v>37397</v>
      </c>
      <c r="J94" s="7">
        <v>32827</v>
      </c>
      <c r="K94" s="7">
        <v>33478</v>
      </c>
      <c r="L94" s="7">
        <v>35835</v>
      </c>
      <c r="M94" s="7">
        <v>36112</v>
      </c>
      <c r="N94" s="7">
        <v>34658</v>
      </c>
      <c r="O94" s="7">
        <v>33812</v>
      </c>
      <c r="P94" s="7">
        <v>32577</v>
      </c>
      <c r="Q94" s="7">
        <v>28551</v>
      </c>
      <c r="R94" s="7">
        <v>29342</v>
      </c>
      <c r="S94" s="7">
        <v>28415</v>
      </c>
      <c r="T94" s="7">
        <v>27904</v>
      </c>
      <c r="U94" s="7">
        <v>24675</v>
      </c>
      <c r="V94" s="7">
        <v>26446</v>
      </c>
      <c r="W94" s="7">
        <v>27550</v>
      </c>
      <c r="X94" s="7">
        <v>29968</v>
      </c>
      <c r="Y94" s="7">
        <v>28130</v>
      </c>
      <c r="Z94" s="7">
        <v>27972</v>
      </c>
      <c r="AA94" s="7">
        <v>27117</v>
      </c>
      <c r="AB94" s="7">
        <v>31075</v>
      </c>
      <c r="AC94" s="7">
        <v>26883</v>
      </c>
      <c r="AD94" s="7">
        <v>26897</v>
      </c>
      <c r="AE94" s="7">
        <v>26443</v>
      </c>
      <c r="AF94" s="7">
        <v>28561</v>
      </c>
      <c r="AG94" s="7">
        <v>25923</v>
      </c>
      <c r="AH94" s="7">
        <v>24232</v>
      </c>
      <c r="AI94" s="7">
        <v>23685</v>
      </c>
      <c r="AJ94" s="7">
        <v>17280</v>
      </c>
      <c r="AK94" s="7">
        <v>19226</v>
      </c>
      <c r="AL94" s="7">
        <v>17112</v>
      </c>
      <c r="AM94" s="7">
        <v>12386</v>
      </c>
      <c r="AN94" s="7">
        <v>13162</v>
      </c>
      <c r="AO94" s="7">
        <v>8277</v>
      </c>
      <c r="AP94" s="7">
        <v>12927</v>
      </c>
      <c r="AQ94" s="7">
        <v>14143</v>
      </c>
      <c r="AR94" s="7">
        <v>14731</v>
      </c>
      <c r="AS94" s="7">
        <v>17378</v>
      </c>
      <c r="AT94" s="7">
        <v>19580</v>
      </c>
      <c r="AU94" s="7">
        <v>18280</v>
      </c>
      <c r="AV94" s="7">
        <v>17457</v>
      </c>
      <c r="AW94" s="7">
        <v>16718</v>
      </c>
      <c r="AX94" s="7">
        <v>17093</v>
      </c>
      <c r="AY94" s="7">
        <v>17010</v>
      </c>
      <c r="AZ94" s="7">
        <v>17456</v>
      </c>
      <c r="BA94" s="7">
        <v>15422</v>
      </c>
      <c r="BB94" s="7">
        <v>16669</v>
      </c>
      <c r="BC94" s="7">
        <v>18480</v>
      </c>
      <c r="BD94" s="7">
        <v>11826</v>
      </c>
      <c r="BE94" s="7">
        <v>13435</v>
      </c>
      <c r="BF94" s="7">
        <v>10746</v>
      </c>
      <c r="BG94" s="7">
        <v>6198</v>
      </c>
      <c r="BH94" s="7">
        <v>7730</v>
      </c>
      <c r="BI94" s="22">
        <v>8598</v>
      </c>
    </row>
    <row r="95" spans="2:61" ht="10.199999999999999" x14ac:dyDescent="0.2">
      <c r="B95" s="12" t="s">
        <v>272</v>
      </c>
      <c r="C95" s="6" t="s">
        <v>273</v>
      </c>
      <c r="D95" s="7">
        <v>52691</v>
      </c>
      <c r="E95" s="7">
        <v>44726</v>
      </c>
      <c r="F95" s="7">
        <v>46043</v>
      </c>
      <c r="G95" s="7">
        <v>46877</v>
      </c>
      <c r="H95" s="7">
        <v>48336</v>
      </c>
      <c r="I95" s="7">
        <v>50812</v>
      </c>
      <c r="J95" s="7">
        <v>51574</v>
      </c>
      <c r="K95" s="7">
        <v>48913</v>
      </c>
      <c r="L95" s="7">
        <v>49637</v>
      </c>
      <c r="M95" s="7">
        <v>48703</v>
      </c>
      <c r="N95" s="7">
        <v>44082</v>
      </c>
      <c r="O95" s="7">
        <v>49270</v>
      </c>
      <c r="P95" s="7">
        <v>52924</v>
      </c>
      <c r="Q95" s="7">
        <v>50644</v>
      </c>
      <c r="R95" s="7">
        <v>61149</v>
      </c>
      <c r="S95" s="7">
        <v>51830</v>
      </c>
      <c r="T95" s="7">
        <v>58241</v>
      </c>
      <c r="U95" s="7">
        <v>60768</v>
      </c>
      <c r="V95" s="7">
        <v>63006</v>
      </c>
      <c r="W95" s="7">
        <v>61382</v>
      </c>
      <c r="X95" s="7">
        <v>61485</v>
      </c>
      <c r="Y95" s="7">
        <v>65646</v>
      </c>
      <c r="Z95" s="7">
        <v>64723</v>
      </c>
      <c r="AA95" s="7">
        <v>70898</v>
      </c>
      <c r="AB95" s="7">
        <v>64777</v>
      </c>
      <c r="AC95" s="7">
        <v>59734</v>
      </c>
      <c r="AD95" s="7">
        <v>65995</v>
      </c>
      <c r="AE95" s="7">
        <v>56207</v>
      </c>
      <c r="AF95" s="7">
        <v>60039</v>
      </c>
      <c r="AG95" s="7">
        <v>63347</v>
      </c>
      <c r="AH95" s="7">
        <v>60722</v>
      </c>
      <c r="AI95" s="7">
        <v>62615</v>
      </c>
      <c r="AJ95" s="7">
        <v>67410</v>
      </c>
      <c r="AK95" s="7">
        <v>60246</v>
      </c>
      <c r="AL95" s="7">
        <v>57790</v>
      </c>
      <c r="AM95" s="7">
        <v>68230</v>
      </c>
      <c r="AN95" s="7">
        <v>61903</v>
      </c>
      <c r="AO95" s="7">
        <v>69587</v>
      </c>
      <c r="AP95" s="7">
        <v>70826</v>
      </c>
      <c r="AQ95" s="7">
        <v>70271</v>
      </c>
      <c r="AR95" s="7">
        <v>69802</v>
      </c>
      <c r="AS95" s="7">
        <v>69805</v>
      </c>
      <c r="AT95" s="7">
        <v>61982</v>
      </c>
      <c r="AU95" s="7">
        <v>67803</v>
      </c>
      <c r="AV95" s="7">
        <v>72350</v>
      </c>
      <c r="AW95" s="7">
        <v>72227</v>
      </c>
      <c r="AX95" s="7">
        <v>69026</v>
      </c>
      <c r="AY95" s="7">
        <v>70157</v>
      </c>
      <c r="AZ95" s="7">
        <v>73286</v>
      </c>
      <c r="BA95" s="7">
        <v>70972</v>
      </c>
      <c r="BB95" s="7">
        <v>83676</v>
      </c>
      <c r="BC95" s="7">
        <v>68605</v>
      </c>
      <c r="BD95" s="7">
        <v>87844</v>
      </c>
      <c r="BE95" s="7">
        <v>86122</v>
      </c>
      <c r="BF95" s="7">
        <v>83525</v>
      </c>
      <c r="BG95" s="7">
        <v>85543</v>
      </c>
      <c r="BH95" s="7">
        <v>90916</v>
      </c>
      <c r="BI95" s="22">
        <v>91929</v>
      </c>
    </row>
    <row r="96" spans="2:61" ht="10.199999999999999" x14ac:dyDescent="0.2">
      <c r="B96" s="12" t="s">
        <v>274</v>
      </c>
      <c r="C96" s="6" t="s">
        <v>275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333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>
        <v>0</v>
      </c>
      <c r="BG96" s="7">
        <v>0</v>
      </c>
      <c r="BH96" s="7">
        <v>0</v>
      </c>
      <c r="BI96" s="22">
        <v>0</v>
      </c>
    </row>
    <row r="97" spans="2:61" ht="10.199999999999999" x14ac:dyDescent="0.2">
      <c r="B97" s="12" t="s">
        <v>276</v>
      </c>
      <c r="C97" s="6" t="s">
        <v>277</v>
      </c>
      <c r="D97" s="7">
        <v>2001</v>
      </c>
      <c r="E97" s="7">
        <v>1596</v>
      </c>
      <c r="F97" s="7">
        <v>2145</v>
      </c>
      <c r="G97" s="7">
        <v>2022</v>
      </c>
      <c r="H97" s="7">
        <v>2356</v>
      </c>
      <c r="I97" s="7">
        <v>2225</v>
      </c>
      <c r="J97" s="7">
        <v>2605</v>
      </c>
      <c r="K97" s="7">
        <v>2995</v>
      </c>
      <c r="L97" s="7">
        <v>2781</v>
      </c>
      <c r="M97" s="7">
        <v>2775</v>
      </c>
      <c r="N97" s="7">
        <v>2066</v>
      </c>
      <c r="O97" s="7">
        <v>1884</v>
      </c>
      <c r="P97" s="7">
        <v>498</v>
      </c>
      <c r="Q97" s="7">
        <v>464</v>
      </c>
      <c r="R97" s="7">
        <v>596</v>
      </c>
      <c r="S97" s="7">
        <v>627</v>
      </c>
      <c r="T97" s="7">
        <v>962</v>
      </c>
      <c r="U97" s="7">
        <v>617</v>
      </c>
      <c r="V97" s="7">
        <v>828</v>
      </c>
      <c r="W97" s="7">
        <v>628</v>
      </c>
      <c r="X97" s="7">
        <v>719</v>
      </c>
      <c r="Y97" s="7">
        <v>841</v>
      </c>
      <c r="Z97" s="7">
        <v>639</v>
      </c>
      <c r="AA97" s="7">
        <v>514</v>
      </c>
      <c r="AB97" s="7">
        <v>502</v>
      </c>
      <c r="AC97" s="7">
        <v>364</v>
      </c>
      <c r="AD97" s="7">
        <v>517</v>
      </c>
      <c r="AE97" s="7">
        <v>507</v>
      </c>
      <c r="AF97" s="7">
        <v>795</v>
      </c>
      <c r="AG97" s="7">
        <v>809</v>
      </c>
      <c r="AH97" s="7">
        <v>999</v>
      </c>
      <c r="AI97" s="7">
        <v>836</v>
      </c>
      <c r="AJ97" s="7">
        <v>1359</v>
      </c>
      <c r="AK97" s="7">
        <v>877</v>
      </c>
      <c r="AL97" s="7">
        <v>1164</v>
      </c>
      <c r="AM97" s="7">
        <v>1095</v>
      </c>
      <c r="AN97" s="7">
        <v>585</v>
      </c>
      <c r="AO97" s="7">
        <v>578</v>
      </c>
      <c r="AP97" s="7">
        <v>883</v>
      </c>
      <c r="AQ97" s="7">
        <v>516</v>
      </c>
      <c r="AR97" s="7">
        <v>757</v>
      </c>
      <c r="AS97" s="7">
        <v>730</v>
      </c>
      <c r="AT97" s="7">
        <v>811</v>
      </c>
      <c r="AU97" s="7">
        <v>933</v>
      </c>
      <c r="AV97" s="7">
        <v>1113</v>
      </c>
      <c r="AW97" s="7">
        <v>966</v>
      </c>
      <c r="AX97" s="7">
        <v>991</v>
      </c>
      <c r="AY97" s="7">
        <v>1627</v>
      </c>
      <c r="AZ97" s="7">
        <v>480</v>
      </c>
      <c r="BA97" s="7">
        <v>573</v>
      </c>
      <c r="BB97" s="7">
        <v>262</v>
      </c>
      <c r="BC97" s="7">
        <v>192</v>
      </c>
      <c r="BD97" s="7">
        <v>115</v>
      </c>
      <c r="BE97" s="7">
        <v>257</v>
      </c>
      <c r="BF97" s="7">
        <v>278</v>
      </c>
      <c r="BG97" s="7">
        <v>197</v>
      </c>
      <c r="BH97" s="7">
        <v>197</v>
      </c>
      <c r="BI97" s="22">
        <v>239</v>
      </c>
    </row>
    <row r="98" spans="2:61" ht="10.199999999999999" x14ac:dyDescent="0.2">
      <c r="B98" s="12" t="s">
        <v>278</v>
      </c>
      <c r="C98" s="6" t="s">
        <v>279</v>
      </c>
      <c r="D98" s="7">
        <v>3007</v>
      </c>
      <c r="E98" s="7">
        <v>2401</v>
      </c>
      <c r="F98" s="7">
        <v>2882</v>
      </c>
      <c r="G98" s="7">
        <v>3676</v>
      </c>
      <c r="H98" s="7">
        <v>3241</v>
      </c>
      <c r="I98" s="7">
        <v>3133</v>
      </c>
      <c r="J98" s="7">
        <v>3520</v>
      </c>
      <c r="K98" s="7">
        <v>3274</v>
      </c>
      <c r="L98" s="7">
        <v>2963</v>
      </c>
      <c r="M98" s="7">
        <v>1942</v>
      </c>
      <c r="N98" s="7">
        <v>5517</v>
      </c>
      <c r="O98" s="7">
        <v>6156</v>
      </c>
      <c r="P98" s="7">
        <v>6479</v>
      </c>
      <c r="Q98" s="7">
        <v>5494</v>
      </c>
      <c r="R98" s="7">
        <v>6109</v>
      </c>
      <c r="S98" s="7">
        <v>4765</v>
      </c>
      <c r="T98" s="7">
        <v>3459</v>
      </c>
      <c r="U98" s="7">
        <v>2685</v>
      </c>
      <c r="V98" s="7">
        <v>2809</v>
      </c>
      <c r="W98" s="7">
        <v>2652</v>
      </c>
      <c r="X98" s="7">
        <v>2484</v>
      </c>
      <c r="Y98" s="7">
        <v>2545</v>
      </c>
      <c r="Z98" s="7">
        <v>1576</v>
      </c>
      <c r="AA98" s="7">
        <v>1828</v>
      </c>
      <c r="AB98" s="7">
        <v>2030</v>
      </c>
      <c r="AC98" s="7">
        <v>1235</v>
      </c>
      <c r="AD98" s="7">
        <v>1699</v>
      </c>
      <c r="AE98" s="7">
        <v>1269</v>
      </c>
      <c r="AF98" s="7">
        <v>1777</v>
      </c>
      <c r="AG98" s="7">
        <v>1944</v>
      </c>
      <c r="AH98" s="7">
        <v>2341</v>
      </c>
      <c r="AI98" s="7">
        <v>2672</v>
      </c>
      <c r="AJ98" s="7">
        <v>2462</v>
      </c>
      <c r="AK98" s="7">
        <v>1896</v>
      </c>
      <c r="AL98" s="7">
        <v>1610</v>
      </c>
      <c r="AM98" s="7">
        <v>1752</v>
      </c>
      <c r="AN98" s="7">
        <v>1552</v>
      </c>
      <c r="AO98" s="7">
        <v>805</v>
      </c>
      <c r="AP98" s="7">
        <v>1849</v>
      </c>
      <c r="AQ98" s="7">
        <v>1787</v>
      </c>
      <c r="AR98" s="7">
        <v>1739</v>
      </c>
      <c r="AS98" s="7">
        <v>2582</v>
      </c>
      <c r="AT98" s="7">
        <v>2905</v>
      </c>
      <c r="AU98" s="7">
        <v>3259</v>
      </c>
      <c r="AV98" s="7">
        <v>2735</v>
      </c>
      <c r="AW98" s="7">
        <v>2528</v>
      </c>
      <c r="AX98" s="7">
        <v>2351</v>
      </c>
      <c r="AY98" s="7">
        <v>2528</v>
      </c>
      <c r="AZ98" s="7">
        <v>2274</v>
      </c>
      <c r="BA98" s="7">
        <v>2262</v>
      </c>
      <c r="BB98" s="7">
        <v>2545</v>
      </c>
      <c r="BC98" s="7">
        <v>2008</v>
      </c>
      <c r="BD98" s="7">
        <v>2213</v>
      </c>
      <c r="BE98" s="7">
        <v>1974</v>
      </c>
      <c r="BF98" s="7">
        <v>1789</v>
      </c>
      <c r="BG98" s="7">
        <v>1967</v>
      </c>
      <c r="BH98" s="7">
        <v>2208</v>
      </c>
      <c r="BI98" s="22">
        <v>2298</v>
      </c>
    </row>
    <row r="99" spans="2:61" ht="10.199999999999999" x14ac:dyDescent="0.2">
      <c r="B99" s="12" t="s">
        <v>280</v>
      </c>
      <c r="C99" s="6" t="s">
        <v>281</v>
      </c>
      <c r="D99" s="7">
        <v>14142</v>
      </c>
      <c r="E99" s="7">
        <v>15731</v>
      </c>
      <c r="F99" s="7">
        <v>17378</v>
      </c>
      <c r="G99" s="7">
        <v>16613</v>
      </c>
      <c r="H99" s="7">
        <v>16897</v>
      </c>
      <c r="I99" s="7">
        <v>18210</v>
      </c>
      <c r="J99" s="7">
        <v>17560</v>
      </c>
      <c r="K99" s="7">
        <v>17442</v>
      </c>
      <c r="L99" s="7">
        <v>17374</v>
      </c>
      <c r="M99" s="7">
        <v>17643</v>
      </c>
      <c r="N99" s="7">
        <v>14067</v>
      </c>
      <c r="O99" s="7">
        <v>12385</v>
      </c>
      <c r="P99" s="7">
        <v>11891</v>
      </c>
      <c r="Q99" s="7">
        <v>11498</v>
      </c>
      <c r="R99" s="7">
        <v>14351</v>
      </c>
      <c r="S99" s="7">
        <v>15034</v>
      </c>
      <c r="T99" s="7">
        <v>18619</v>
      </c>
      <c r="U99" s="7">
        <v>19883</v>
      </c>
      <c r="V99" s="7">
        <v>21675</v>
      </c>
      <c r="W99" s="7">
        <v>21372</v>
      </c>
      <c r="X99" s="7">
        <v>20524</v>
      </c>
      <c r="Y99" s="7">
        <v>19149</v>
      </c>
      <c r="Z99" s="7">
        <v>17315</v>
      </c>
      <c r="AA99" s="7">
        <v>16405</v>
      </c>
      <c r="AB99" s="7">
        <v>14942</v>
      </c>
      <c r="AC99" s="7">
        <v>13969</v>
      </c>
      <c r="AD99" s="7">
        <v>15706</v>
      </c>
      <c r="AE99" s="7">
        <v>12956</v>
      </c>
      <c r="AF99" s="7">
        <v>13705</v>
      </c>
      <c r="AG99" s="7">
        <v>14505</v>
      </c>
      <c r="AH99" s="7">
        <v>15538</v>
      </c>
      <c r="AI99" s="7">
        <v>16664</v>
      </c>
      <c r="AJ99" s="7">
        <v>16012</v>
      </c>
      <c r="AK99" s="7">
        <v>15221</v>
      </c>
      <c r="AL99" s="7">
        <v>14222</v>
      </c>
      <c r="AM99" s="7">
        <v>14335</v>
      </c>
      <c r="AN99" s="7">
        <v>16375</v>
      </c>
      <c r="AO99" s="7">
        <v>13768</v>
      </c>
      <c r="AP99" s="7">
        <v>14914</v>
      </c>
      <c r="AQ99" s="7">
        <v>14982</v>
      </c>
      <c r="AR99" s="7">
        <v>14399</v>
      </c>
      <c r="AS99" s="7">
        <v>14973</v>
      </c>
      <c r="AT99" s="7">
        <v>13379</v>
      </c>
      <c r="AU99" s="7">
        <v>14431</v>
      </c>
      <c r="AV99" s="7">
        <v>15186</v>
      </c>
      <c r="AW99" s="7">
        <v>17120</v>
      </c>
      <c r="AX99" s="7">
        <v>15874</v>
      </c>
      <c r="AY99" s="7">
        <v>15577</v>
      </c>
      <c r="AZ99" s="7">
        <v>15880</v>
      </c>
      <c r="BA99" s="7">
        <v>13959</v>
      </c>
      <c r="BB99" s="7">
        <v>15160</v>
      </c>
      <c r="BC99" s="7">
        <v>16966</v>
      </c>
      <c r="BD99" s="7">
        <v>16027</v>
      </c>
      <c r="BE99" s="7">
        <v>15969</v>
      </c>
      <c r="BF99" s="7">
        <v>15872</v>
      </c>
      <c r="BG99" s="7">
        <v>15687</v>
      </c>
      <c r="BH99" s="7">
        <v>17018</v>
      </c>
      <c r="BI99" s="22">
        <v>17315</v>
      </c>
    </row>
    <row r="100" spans="2:61" ht="10.199999999999999" x14ac:dyDescent="0.2">
      <c r="B100" s="12" t="s">
        <v>282</v>
      </c>
      <c r="C100" s="6" t="s">
        <v>283</v>
      </c>
      <c r="D100" s="7">
        <v>17</v>
      </c>
      <c r="E100" s="7">
        <v>28</v>
      </c>
      <c r="F100" s="7">
        <v>12</v>
      </c>
      <c r="G100" s="7">
        <v>10</v>
      </c>
      <c r="H100" s="7">
        <v>13</v>
      </c>
      <c r="I100" s="7">
        <v>11</v>
      </c>
      <c r="J100" s="7">
        <v>12</v>
      </c>
      <c r="K100" s="7">
        <v>13</v>
      </c>
      <c r="L100" s="7">
        <v>9</v>
      </c>
      <c r="M100" s="7">
        <v>13</v>
      </c>
      <c r="N100" s="7">
        <v>10</v>
      </c>
      <c r="O100" s="7">
        <v>13</v>
      </c>
      <c r="P100" s="7">
        <v>11</v>
      </c>
      <c r="Q100" s="7">
        <v>13</v>
      </c>
      <c r="R100" s="7">
        <v>10</v>
      </c>
      <c r="S100" s="7">
        <v>11</v>
      </c>
      <c r="T100" s="7">
        <v>11</v>
      </c>
      <c r="U100" s="7">
        <v>11</v>
      </c>
      <c r="V100" s="7">
        <v>8</v>
      </c>
      <c r="W100" s="7">
        <v>20</v>
      </c>
      <c r="X100" s="7">
        <v>596</v>
      </c>
      <c r="Y100" s="7">
        <v>11</v>
      </c>
      <c r="Z100" s="7">
        <v>15</v>
      </c>
      <c r="AA100" s="7">
        <v>10</v>
      </c>
      <c r="AB100" s="7">
        <v>10</v>
      </c>
      <c r="AC100" s="7">
        <v>9</v>
      </c>
      <c r="AD100" s="7">
        <v>9</v>
      </c>
      <c r="AE100" s="7">
        <v>7</v>
      </c>
      <c r="AF100" s="7">
        <v>29</v>
      </c>
      <c r="AG100" s="7">
        <v>8</v>
      </c>
      <c r="AH100" s="7">
        <v>8</v>
      </c>
      <c r="AI100" s="7">
        <v>259</v>
      </c>
      <c r="AJ100" s="7">
        <v>8</v>
      </c>
      <c r="AK100" s="7">
        <v>384</v>
      </c>
      <c r="AL100" s="7">
        <v>5</v>
      </c>
      <c r="AM100" s="7">
        <v>178</v>
      </c>
      <c r="AN100" s="7">
        <v>7</v>
      </c>
      <c r="AO100" s="7">
        <v>10</v>
      </c>
      <c r="AP100" s="7">
        <v>8</v>
      </c>
      <c r="AQ100" s="7">
        <v>9</v>
      </c>
      <c r="AR100" s="7">
        <v>58</v>
      </c>
      <c r="AS100" s="7">
        <v>10</v>
      </c>
      <c r="AT100" s="7">
        <v>27</v>
      </c>
      <c r="AU100" s="7">
        <v>8</v>
      </c>
      <c r="AV100" s="7">
        <v>10</v>
      </c>
      <c r="AW100" s="7">
        <v>7</v>
      </c>
      <c r="AX100" s="7">
        <v>9</v>
      </c>
      <c r="AY100" s="7">
        <v>10</v>
      </c>
      <c r="AZ100" s="7">
        <v>6</v>
      </c>
      <c r="BA100" s="7">
        <v>9</v>
      </c>
      <c r="BB100" s="7">
        <v>12</v>
      </c>
      <c r="BC100" s="7">
        <v>5</v>
      </c>
      <c r="BD100" s="7">
        <v>8</v>
      </c>
      <c r="BE100" s="7">
        <v>5</v>
      </c>
      <c r="BF100" s="7">
        <v>10</v>
      </c>
      <c r="BG100" s="7">
        <v>8</v>
      </c>
      <c r="BH100" s="7">
        <v>6</v>
      </c>
      <c r="BI100" s="22">
        <v>6</v>
      </c>
    </row>
    <row r="101" spans="2:61" ht="10.199999999999999" x14ac:dyDescent="0.2">
      <c r="B101" s="12" t="s">
        <v>284</v>
      </c>
      <c r="C101" s="6" t="s">
        <v>285</v>
      </c>
      <c r="D101" s="7">
        <v>154</v>
      </c>
      <c r="E101" s="7">
        <v>207</v>
      </c>
      <c r="F101" s="7">
        <v>192</v>
      </c>
      <c r="G101" s="7">
        <v>201</v>
      </c>
      <c r="H101" s="7">
        <v>207</v>
      </c>
      <c r="I101" s="7">
        <v>207</v>
      </c>
      <c r="J101" s="7">
        <v>239</v>
      </c>
      <c r="K101" s="7">
        <v>470</v>
      </c>
      <c r="L101" s="7">
        <v>532</v>
      </c>
      <c r="M101" s="7">
        <v>504</v>
      </c>
      <c r="N101" s="7">
        <v>529</v>
      </c>
      <c r="O101" s="7">
        <v>545</v>
      </c>
      <c r="P101" s="7">
        <v>307</v>
      </c>
      <c r="Q101" s="7">
        <v>287</v>
      </c>
      <c r="R101" s="7">
        <v>273</v>
      </c>
      <c r="S101" s="7">
        <v>274</v>
      </c>
      <c r="T101" s="7">
        <v>365</v>
      </c>
      <c r="U101" s="7">
        <v>364</v>
      </c>
      <c r="V101" s="7">
        <v>479</v>
      </c>
      <c r="W101" s="7">
        <v>483</v>
      </c>
      <c r="X101" s="7">
        <v>37</v>
      </c>
      <c r="Y101" s="7">
        <v>257</v>
      </c>
      <c r="Z101" s="7">
        <v>148</v>
      </c>
      <c r="AA101" s="7">
        <v>124</v>
      </c>
      <c r="AB101" s="7">
        <v>132</v>
      </c>
      <c r="AC101" s="7">
        <v>142</v>
      </c>
      <c r="AD101" s="7">
        <v>190</v>
      </c>
      <c r="AE101" s="7">
        <v>175</v>
      </c>
      <c r="AF101" s="7">
        <v>197</v>
      </c>
      <c r="AG101" s="7">
        <v>183</v>
      </c>
      <c r="AH101" s="7">
        <v>144</v>
      </c>
      <c r="AI101" s="7">
        <v>264</v>
      </c>
      <c r="AJ101" s="7">
        <v>239</v>
      </c>
      <c r="AK101" s="7">
        <v>138</v>
      </c>
      <c r="AL101" s="7">
        <v>91</v>
      </c>
      <c r="AM101" s="7">
        <v>502</v>
      </c>
      <c r="AN101" s="7">
        <v>512</v>
      </c>
      <c r="AO101" s="7">
        <v>624</v>
      </c>
      <c r="AP101" s="7">
        <v>296</v>
      </c>
      <c r="AQ101" s="7">
        <v>267</v>
      </c>
      <c r="AR101" s="7">
        <v>691</v>
      </c>
      <c r="AS101" s="7">
        <v>604</v>
      </c>
      <c r="AT101" s="7">
        <v>719</v>
      </c>
      <c r="AU101" s="7">
        <v>300</v>
      </c>
      <c r="AV101" s="7">
        <v>525</v>
      </c>
      <c r="AW101" s="7">
        <v>846</v>
      </c>
      <c r="AX101" s="7">
        <v>608</v>
      </c>
      <c r="AY101" s="7">
        <v>311</v>
      </c>
      <c r="AZ101" s="7">
        <v>59</v>
      </c>
      <c r="BA101" s="7">
        <v>285</v>
      </c>
      <c r="BB101" s="7">
        <v>66</v>
      </c>
      <c r="BC101" s="7">
        <v>48</v>
      </c>
      <c r="BD101" s="7">
        <v>126</v>
      </c>
      <c r="BE101" s="7">
        <v>68</v>
      </c>
      <c r="BF101" s="7">
        <v>70</v>
      </c>
      <c r="BG101" s="7">
        <v>57</v>
      </c>
      <c r="BH101" s="7">
        <v>183</v>
      </c>
      <c r="BI101" s="22">
        <v>123</v>
      </c>
    </row>
    <row r="102" spans="2:61" ht="10.199999999999999" x14ac:dyDescent="0.2">
      <c r="B102" s="12" t="s">
        <v>286</v>
      </c>
      <c r="C102" s="6" t="s">
        <v>287</v>
      </c>
      <c r="D102" s="7">
        <v>287</v>
      </c>
      <c r="E102" s="7">
        <v>253</v>
      </c>
      <c r="F102" s="7">
        <v>301</v>
      </c>
      <c r="G102" s="7">
        <v>269</v>
      </c>
      <c r="H102" s="7">
        <v>259</v>
      </c>
      <c r="I102" s="7">
        <v>272</v>
      </c>
      <c r="J102" s="7">
        <v>260</v>
      </c>
      <c r="K102" s="7">
        <v>260</v>
      </c>
      <c r="L102" s="7">
        <v>274</v>
      </c>
      <c r="M102" s="7">
        <v>276</v>
      </c>
      <c r="N102" s="7">
        <v>271</v>
      </c>
      <c r="O102" s="7">
        <v>286</v>
      </c>
      <c r="P102" s="7">
        <v>275</v>
      </c>
      <c r="Q102" s="7">
        <v>253</v>
      </c>
      <c r="R102" s="7">
        <v>288</v>
      </c>
      <c r="S102" s="7">
        <v>258</v>
      </c>
      <c r="T102" s="7">
        <v>276</v>
      </c>
      <c r="U102" s="7">
        <v>285</v>
      </c>
      <c r="V102" s="7">
        <v>273</v>
      </c>
      <c r="W102" s="7">
        <v>274</v>
      </c>
      <c r="X102" s="7">
        <v>284</v>
      </c>
      <c r="Y102" s="7">
        <v>284</v>
      </c>
      <c r="Z102" s="7">
        <v>277</v>
      </c>
      <c r="AA102" s="7">
        <v>308</v>
      </c>
      <c r="AB102" s="7">
        <v>294</v>
      </c>
      <c r="AC102" s="7">
        <v>270</v>
      </c>
      <c r="AD102" s="7">
        <v>311</v>
      </c>
      <c r="AE102" s="7">
        <v>278</v>
      </c>
      <c r="AF102" s="7">
        <v>290</v>
      </c>
      <c r="AG102" s="7">
        <v>334</v>
      </c>
      <c r="AH102" s="7">
        <v>292</v>
      </c>
      <c r="AI102" s="7">
        <v>314</v>
      </c>
      <c r="AJ102" s="7">
        <v>319</v>
      </c>
      <c r="AK102" s="7">
        <v>279</v>
      </c>
      <c r="AL102" s="7">
        <v>270</v>
      </c>
      <c r="AM102" s="7">
        <v>257</v>
      </c>
      <c r="AN102" s="7">
        <v>263</v>
      </c>
      <c r="AO102" s="7">
        <v>308</v>
      </c>
      <c r="AP102" s="7">
        <v>323</v>
      </c>
      <c r="AQ102" s="7">
        <v>302</v>
      </c>
      <c r="AR102" s="7">
        <v>302</v>
      </c>
      <c r="AS102" s="7">
        <v>324</v>
      </c>
      <c r="AT102" s="7">
        <v>317</v>
      </c>
      <c r="AU102" s="7">
        <v>305</v>
      </c>
      <c r="AV102" s="7">
        <v>326</v>
      </c>
      <c r="AW102" s="7">
        <v>301</v>
      </c>
      <c r="AX102" s="7">
        <v>288</v>
      </c>
      <c r="AY102" s="7">
        <v>288</v>
      </c>
      <c r="AZ102" s="7">
        <v>302</v>
      </c>
      <c r="BA102" s="7">
        <v>281</v>
      </c>
      <c r="BB102" s="7">
        <v>316</v>
      </c>
      <c r="BC102" s="7">
        <v>295</v>
      </c>
      <c r="BD102" s="7">
        <v>325</v>
      </c>
      <c r="BE102" s="7">
        <v>333</v>
      </c>
      <c r="BF102" s="7">
        <v>323</v>
      </c>
      <c r="BG102" s="7">
        <v>318</v>
      </c>
      <c r="BH102" s="7">
        <v>342</v>
      </c>
      <c r="BI102" s="22">
        <v>335</v>
      </c>
    </row>
    <row r="103" spans="2:61" ht="10.199999999999999" x14ac:dyDescent="0.2">
      <c r="B103" s="12" t="s">
        <v>288</v>
      </c>
      <c r="C103" s="6" t="s">
        <v>289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4</v>
      </c>
      <c r="Y103" s="7">
        <v>0</v>
      </c>
      <c r="Z103" s="7">
        <v>0</v>
      </c>
      <c r="AA103" s="7">
        <v>0</v>
      </c>
      <c r="AB103" s="7">
        <v>0</v>
      </c>
      <c r="AC103" s="7">
        <v>2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4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6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v>0</v>
      </c>
      <c r="BI103" s="22">
        <v>0</v>
      </c>
    </row>
    <row r="104" spans="2:61" ht="10.199999999999999" x14ac:dyDescent="0.2">
      <c r="B104" s="12" t="s">
        <v>290</v>
      </c>
      <c r="C104" s="6" t="s">
        <v>291</v>
      </c>
      <c r="D104" s="7">
        <v>1121</v>
      </c>
      <c r="E104" s="7">
        <v>1475</v>
      </c>
      <c r="F104" s="7">
        <v>1844</v>
      </c>
      <c r="G104" s="7">
        <v>2412</v>
      </c>
      <c r="H104" s="7">
        <v>3111</v>
      </c>
      <c r="I104" s="7">
        <v>3150</v>
      </c>
      <c r="J104" s="7">
        <v>3788</v>
      </c>
      <c r="K104" s="7">
        <v>3951</v>
      </c>
      <c r="L104" s="7">
        <v>4067</v>
      </c>
      <c r="M104" s="7">
        <v>3122</v>
      </c>
      <c r="N104" s="7">
        <v>2698</v>
      </c>
      <c r="O104" s="7">
        <v>2000</v>
      </c>
      <c r="P104" s="7">
        <v>2033</v>
      </c>
      <c r="Q104" s="7">
        <v>2939</v>
      </c>
      <c r="R104" s="7">
        <v>3837</v>
      </c>
      <c r="S104" s="7">
        <v>2520</v>
      </c>
      <c r="T104" s="7">
        <v>4241</v>
      </c>
      <c r="U104" s="7">
        <v>4606</v>
      </c>
      <c r="V104" s="7">
        <v>4214</v>
      </c>
      <c r="W104" s="7">
        <v>3402</v>
      </c>
      <c r="X104" s="7">
        <v>3396</v>
      </c>
      <c r="Y104" s="7">
        <v>2818</v>
      </c>
      <c r="Z104" s="7">
        <v>2025</v>
      </c>
      <c r="AA104" s="7">
        <v>2142</v>
      </c>
      <c r="AB104" s="7">
        <v>2156</v>
      </c>
      <c r="AC104" s="7">
        <v>3279</v>
      </c>
      <c r="AD104" s="7">
        <v>3581</v>
      </c>
      <c r="AE104" s="7">
        <v>3119</v>
      </c>
      <c r="AF104" s="7">
        <v>4607</v>
      </c>
      <c r="AG104" s="7">
        <v>4759</v>
      </c>
      <c r="AH104" s="7">
        <v>4069</v>
      </c>
      <c r="AI104" s="7">
        <v>3724</v>
      </c>
      <c r="AJ104" s="7">
        <v>3882</v>
      </c>
      <c r="AK104" s="7">
        <v>2977</v>
      </c>
      <c r="AL104" s="7">
        <v>3039</v>
      </c>
      <c r="AM104" s="7">
        <v>2282</v>
      </c>
      <c r="AN104" s="7">
        <v>1943</v>
      </c>
      <c r="AO104" s="7">
        <v>2807</v>
      </c>
      <c r="AP104" s="7">
        <v>3443</v>
      </c>
      <c r="AQ104" s="7">
        <v>4478</v>
      </c>
      <c r="AR104" s="7">
        <v>5111</v>
      </c>
      <c r="AS104" s="7">
        <v>4956</v>
      </c>
      <c r="AT104" s="7">
        <v>3839</v>
      </c>
      <c r="AU104" s="7">
        <v>3721</v>
      </c>
      <c r="AV104" s="7">
        <v>3578</v>
      </c>
      <c r="AW104" s="7">
        <v>3507</v>
      </c>
      <c r="AX104" s="7">
        <v>3072</v>
      </c>
      <c r="AY104" s="7">
        <v>1936</v>
      </c>
      <c r="AZ104" s="7">
        <v>1889</v>
      </c>
      <c r="BA104" s="7">
        <v>2977</v>
      </c>
      <c r="BB104" s="7">
        <v>1996</v>
      </c>
      <c r="BC104" s="7">
        <v>1884</v>
      </c>
      <c r="BD104" s="7">
        <v>4401</v>
      </c>
      <c r="BE104" s="7">
        <v>5389</v>
      </c>
      <c r="BF104" s="7">
        <v>4888</v>
      </c>
      <c r="BG104" s="7">
        <v>3067</v>
      </c>
      <c r="BH104" s="7">
        <v>2777</v>
      </c>
      <c r="BI104" s="22">
        <v>2585</v>
      </c>
    </row>
    <row r="105" spans="2:61" ht="10.199999999999999" x14ac:dyDescent="0.2">
      <c r="B105" s="12" t="s">
        <v>292</v>
      </c>
      <c r="C105" s="6" t="s">
        <v>293</v>
      </c>
      <c r="D105" s="7">
        <v>927</v>
      </c>
      <c r="E105" s="7">
        <v>857</v>
      </c>
      <c r="F105" s="7">
        <v>891</v>
      </c>
      <c r="G105" s="7">
        <v>810</v>
      </c>
      <c r="H105" s="7">
        <v>1289</v>
      </c>
      <c r="I105" s="7">
        <v>998</v>
      </c>
      <c r="J105" s="7">
        <v>1039</v>
      </c>
      <c r="K105" s="7">
        <v>775</v>
      </c>
      <c r="L105" s="7">
        <v>991</v>
      </c>
      <c r="M105" s="7">
        <v>1016</v>
      </c>
      <c r="N105" s="7">
        <v>768</v>
      </c>
      <c r="O105" s="7">
        <v>832</v>
      </c>
      <c r="P105" s="7">
        <v>1036</v>
      </c>
      <c r="Q105" s="7">
        <v>697</v>
      </c>
      <c r="R105" s="7">
        <v>630</v>
      </c>
      <c r="S105" s="7">
        <v>806</v>
      </c>
      <c r="T105" s="7">
        <v>991</v>
      </c>
      <c r="U105" s="7">
        <v>747</v>
      </c>
      <c r="V105" s="7">
        <v>914</v>
      </c>
      <c r="W105" s="7">
        <v>857</v>
      </c>
      <c r="X105" s="7">
        <v>968</v>
      </c>
      <c r="Y105" s="7">
        <v>740</v>
      </c>
      <c r="Z105" s="7">
        <v>691</v>
      </c>
      <c r="AA105" s="7">
        <v>863</v>
      </c>
      <c r="AB105" s="7">
        <v>833</v>
      </c>
      <c r="AC105" s="7">
        <v>755</v>
      </c>
      <c r="AD105" s="7">
        <v>720</v>
      </c>
      <c r="AE105" s="7">
        <v>869</v>
      </c>
      <c r="AF105" s="7">
        <v>658</v>
      </c>
      <c r="AG105" s="7">
        <v>641</v>
      </c>
      <c r="AH105" s="7">
        <v>825</v>
      </c>
      <c r="AI105" s="7">
        <v>859</v>
      </c>
      <c r="AJ105" s="7">
        <v>675</v>
      </c>
      <c r="AK105" s="7">
        <v>824</v>
      </c>
      <c r="AL105" s="7">
        <v>621</v>
      </c>
      <c r="AM105" s="7">
        <v>828</v>
      </c>
      <c r="AN105" s="7">
        <v>791</v>
      </c>
      <c r="AO105" s="7">
        <v>543</v>
      </c>
      <c r="AP105" s="7">
        <v>796</v>
      </c>
      <c r="AQ105" s="7">
        <v>930</v>
      </c>
      <c r="AR105" s="7">
        <v>790</v>
      </c>
      <c r="AS105" s="7">
        <v>746</v>
      </c>
      <c r="AT105" s="7">
        <v>721</v>
      </c>
      <c r="AU105" s="7">
        <v>742</v>
      </c>
      <c r="AV105" s="7">
        <v>758</v>
      </c>
      <c r="AW105" s="7">
        <v>643</v>
      </c>
      <c r="AX105" s="7">
        <v>609</v>
      </c>
      <c r="AY105" s="7">
        <v>481</v>
      </c>
      <c r="AZ105" s="7">
        <v>759</v>
      </c>
      <c r="BA105" s="7">
        <v>651</v>
      </c>
      <c r="BB105" s="7">
        <v>711</v>
      </c>
      <c r="BC105" s="7">
        <v>761</v>
      </c>
      <c r="BD105" s="7">
        <v>648</v>
      </c>
      <c r="BE105" s="7">
        <v>656</v>
      </c>
      <c r="BF105" s="7">
        <v>620</v>
      </c>
      <c r="BG105" s="7">
        <v>703</v>
      </c>
      <c r="BH105" s="7">
        <v>718</v>
      </c>
      <c r="BI105" s="22">
        <v>765</v>
      </c>
    </row>
    <row r="106" spans="2:61" ht="10.199999999999999" x14ac:dyDescent="0.2">
      <c r="B106" s="12" t="s">
        <v>294</v>
      </c>
      <c r="C106" s="6" t="s">
        <v>295</v>
      </c>
      <c r="D106" s="7">
        <v>1437</v>
      </c>
      <c r="E106" s="7">
        <v>1150</v>
      </c>
      <c r="F106" s="7">
        <v>1259</v>
      </c>
      <c r="G106" s="7">
        <v>1232</v>
      </c>
      <c r="H106" s="7">
        <v>1247</v>
      </c>
      <c r="I106" s="7">
        <v>282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471</v>
      </c>
      <c r="AG106" s="7">
        <v>439</v>
      </c>
      <c r="AH106" s="7">
        <v>565</v>
      </c>
      <c r="AI106" s="7">
        <v>503</v>
      </c>
      <c r="AJ106" s="7">
        <v>362</v>
      </c>
      <c r="AK106" s="7">
        <v>239</v>
      </c>
      <c r="AL106" s="7">
        <v>259</v>
      </c>
      <c r="AM106" s="7">
        <v>226</v>
      </c>
      <c r="AN106" s="7">
        <v>372</v>
      </c>
      <c r="AO106" s="7">
        <v>391</v>
      </c>
      <c r="AP106" s="7">
        <v>516</v>
      </c>
      <c r="AQ106" s="7">
        <v>523</v>
      </c>
      <c r="AR106" s="7">
        <v>1084</v>
      </c>
      <c r="AS106" s="7">
        <v>1048</v>
      </c>
      <c r="AT106" s="7">
        <v>797</v>
      </c>
      <c r="AU106" s="7">
        <v>756</v>
      </c>
      <c r="AV106" s="7">
        <v>850</v>
      </c>
      <c r="AW106" s="7">
        <v>890</v>
      </c>
      <c r="AX106" s="7">
        <v>825</v>
      </c>
      <c r="AY106" s="7">
        <v>630</v>
      </c>
      <c r="AZ106" s="7">
        <v>691</v>
      </c>
      <c r="BA106" s="7">
        <v>631</v>
      </c>
      <c r="BB106" s="7">
        <v>375</v>
      </c>
      <c r="BC106" s="7">
        <v>367</v>
      </c>
      <c r="BD106" s="7">
        <v>419</v>
      </c>
      <c r="BE106" s="7">
        <v>821</v>
      </c>
      <c r="BF106" s="7">
        <v>686</v>
      </c>
      <c r="BG106" s="7">
        <v>565</v>
      </c>
      <c r="BH106" s="7">
        <v>963</v>
      </c>
      <c r="BI106" s="22">
        <v>684</v>
      </c>
    </row>
    <row r="107" spans="2:61" ht="10.199999999999999" x14ac:dyDescent="0.2">
      <c r="B107" s="12" t="s">
        <v>296</v>
      </c>
      <c r="C107" s="6" t="s">
        <v>297</v>
      </c>
      <c r="D107" s="7">
        <v>214</v>
      </c>
      <c r="E107" s="7">
        <v>125</v>
      </c>
      <c r="F107" s="7">
        <v>131</v>
      </c>
      <c r="G107" s="7">
        <v>24</v>
      </c>
      <c r="H107" s="7">
        <v>113</v>
      </c>
      <c r="I107" s="7">
        <v>98</v>
      </c>
      <c r="J107" s="7">
        <v>352</v>
      </c>
      <c r="K107" s="7">
        <v>509</v>
      </c>
      <c r="L107" s="7">
        <v>273</v>
      </c>
      <c r="M107" s="7">
        <v>11</v>
      </c>
      <c r="N107" s="7">
        <v>56</v>
      </c>
      <c r="O107" s="7">
        <v>91</v>
      </c>
      <c r="P107" s="7">
        <v>64</v>
      </c>
      <c r="Q107" s="7">
        <v>345</v>
      </c>
      <c r="R107" s="7">
        <v>343</v>
      </c>
      <c r="S107" s="7">
        <v>303</v>
      </c>
      <c r="T107" s="7">
        <v>244</v>
      </c>
      <c r="U107" s="7">
        <v>55</v>
      </c>
      <c r="V107" s="7">
        <v>651</v>
      </c>
      <c r="W107" s="7">
        <v>28</v>
      </c>
      <c r="X107" s="7">
        <v>37</v>
      </c>
      <c r="Y107" s="7">
        <v>15</v>
      </c>
      <c r="Z107" s="7">
        <v>2</v>
      </c>
      <c r="AA107" s="7">
        <v>104</v>
      </c>
      <c r="AB107" s="7">
        <v>197</v>
      </c>
      <c r="AC107" s="7">
        <v>197</v>
      </c>
      <c r="AD107" s="7">
        <v>474</v>
      </c>
      <c r="AE107" s="7">
        <v>487</v>
      </c>
      <c r="AF107" s="7">
        <v>24</v>
      </c>
      <c r="AG107" s="7">
        <v>1</v>
      </c>
      <c r="AH107" s="7">
        <v>31</v>
      </c>
      <c r="AI107" s="7">
        <v>0</v>
      </c>
      <c r="AJ107" s="7">
        <v>22</v>
      </c>
      <c r="AK107" s="7">
        <v>61</v>
      </c>
      <c r="AL107" s="7">
        <v>64</v>
      </c>
      <c r="AM107" s="7">
        <v>69</v>
      </c>
      <c r="AN107" s="7">
        <v>306</v>
      </c>
      <c r="AO107" s="7">
        <v>347</v>
      </c>
      <c r="AP107" s="7">
        <v>447</v>
      </c>
      <c r="AQ107" s="7">
        <v>575</v>
      </c>
      <c r="AR107" s="7">
        <v>311</v>
      </c>
      <c r="AS107" s="7">
        <v>558</v>
      </c>
      <c r="AT107" s="7">
        <v>66</v>
      </c>
      <c r="AU107" s="7">
        <v>31</v>
      </c>
      <c r="AV107" s="7">
        <v>332</v>
      </c>
      <c r="AW107" s="7">
        <v>217</v>
      </c>
      <c r="AX107" s="7">
        <v>177</v>
      </c>
      <c r="AY107" s="7">
        <v>113</v>
      </c>
      <c r="AZ107" s="7">
        <v>27</v>
      </c>
      <c r="BA107" s="7">
        <v>1195</v>
      </c>
      <c r="BB107" s="7">
        <v>1699</v>
      </c>
      <c r="BC107" s="7">
        <v>1242</v>
      </c>
      <c r="BD107" s="7">
        <v>645</v>
      </c>
      <c r="BE107" s="7">
        <v>552</v>
      </c>
      <c r="BF107" s="7">
        <v>273</v>
      </c>
      <c r="BG107" s="7">
        <v>51</v>
      </c>
      <c r="BH107" s="7">
        <v>156</v>
      </c>
      <c r="BI107" s="22">
        <v>245</v>
      </c>
    </row>
    <row r="108" spans="2:61" ht="10.199999999999999" x14ac:dyDescent="0.2">
      <c r="B108" s="12" t="s">
        <v>298</v>
      </c>
      <c r="C108" s="6" t="s">
        <v>299</v>
      </c>
      <c r="D108" s="7">
        <v>37634</v>
      </c>
      <c r="E108" s="7">
        <v>34235</v>
      </c>
      <c r="F108" s="7">
        <v>39924</v>
      </c>
      <c r="G108" s="7">
        <v>38392</v>
      </c>
      <c r="H108" s="7">
        <v>38859</v>
      </c>
      <c r="I108" s="7">
        <v>38527</v>
      </c>
      <c r="J108" s="7">
        <v>37778</v>
      </c>
      <c r="K108" s="7">
        <v>38777</v>
      </c>
      <c r="L108" s="7">
        <v>37614</v>
      </c>
      <c r="M108" s="7">
        <v>37033</v>
      </c>
      <c r="N108" s="7">
        <v>37120</v>
      </c>
      <c r="O108" s="7">
        <v>36955</v>
      </c>
      <c r="P108" s="7">
        <v>36514</v>
      </c>
      <c r="Q108" s="7">
        <v>34522</v>
      </c>
      <c r="R108" s="7">
        <v>41790</v>
      </c>
      <c r="S108" s="7">
        <v>39915</v>
      </c>
      <c r="T108" s="7">
        <v>41805</v>
      </c>
      <c r="U108" s="7">
        <v>39338</v>
      </c>
      <c r="V108" s="7">
        <v>36208</v>
      </c>
      <c r="W108" s="7">
        <v>36224</v>
      </c>
      <c r="X108" s="7">
        <v>37032</v>
      </c>
      <c r="Y108" s="7">
        <v>37344</v>
      </c>
      <c r="Z108" s="7">
        <v>38351</v>
      </c>
      <c r="AA108" s="7">
        <v>38542</v>
      </c>
      <c r="AB108" s="7">
        <v>36876</v>
      </c>
      <c r="AC108" s="7">
        <v>34075</v>
      </c>
      <c r="AD108" s="7">
        <v>40466</v>
      </c>
      <c r="AE108" s="7">
        <v>39633</v>
      </c>
      <c r="AF108" s="7">
        <v>46823</v>
      </c>
      <c r="AG108" s="7">
        <v>41599</v>
      </c>
      <c r="AH108" s="7">
        <v>38207</v>
      </c>
      <c r="AI108" s="7">
        <v>37424</v>
      </c>
      <c r="AJ108" s="7">
        <v>36857</v>
      </c>
      <c r="AK108" s="7">
        <v>36531</v>
      </c>
      <c r="AL108" s="7">
        <v>36233</v>
      </c>
      <c r="AM108" s="7">
        <v>35449</v>
      </c>
      <c r="AN108" s="7">
        <v>33616</v>
      </c>
      <c r="AO108" s="7">
        <v>33358</v>
      </c>
      <c r="AP108" s="7">
        <v>36478</v>
      </c>
      <c r="AQ108" s="7">
        <v>37352</v>
      </c>
      <c r="AR108" s="7">
        <v>39125</v>
      </c>
      <c r="AS108" s="7">
        <v>38880</v>
      </c>
      <c r="AT108" s="7">
        <v>36675</v>
      </c>
      <c r="AU108" s="7">
        <v>39271</v>
      </c>
      <c r="AV108" s="7">
        <v>37404</v>
      </c>
      <c r="AW108" s="7">
        <v>39235</v>
      </c>
      <c r="AX108" s="7">
        <v>35080</v>
      </c>
      <c r="AY108" s="7">
        <v>36122</v>
      </c>
      <c r="AZ108" s="7">
        <v>37677</v>
      </c>
      <c r="BA108" s="7">
        <v>32672</v>
      </c>
      <c r="BB108" s="7">
        <v>39164</v>
      </c>
      <c r="BC108" s="7">
        <v>38279</v>
      </c>
      <c r="BD108" s="7">
        <v>42798</v>
      </c>
      <c r="BE108" s="7">
        <v>40918</v>
      </c>
      <c r="BF108" s="7">
        <v>40911</v>
      </c>
      <c r="BG108" s="7">
        <v>39981</v>
      </c>
      <c r="BH108" s="7">
        <v>38805</v>
      </c>
      <c r="BI108" s="22">
        <v>40689</v>
      </c>
    </row>
    <row r="109" spans="2:61" ht="10.199999999999999" x14ac:dyDescent="0.2">
      <c r="B109" s="12" t="s">
        <v>300</v>
      </c>
      <c r="C109" s="6" t="s">
        <v>301</v>
      </c>
      <c r="D109" s="7">
        <v>2373</v>
      </c>
      <c r="E109" s="7">
        <v>1839</v>
      </c>
      <c r="F109" s="7">
        <v>2173</v>
      </c>
      <c r="G109" s="7">
        <v>2299</v>
      </c>
      <c r="H109" s="7">
        <v>2880</v>
      </c>
      <c r="I109" s="7">
        <v>2492</v>
      </c>
      <c r="J109" s="7">
        <v>2303</v>
      </c>
      <c r="K109" s="7">
        <v>2395</v>
      </c>
      <c r="L109" s="7">
        <v>1841</v>
      </c>
      <c r="M109" s="7">
        <v>2019</v>
      </c>
      <c r="N109" s="7">
        <v>402</v>
      </c>
      <c r="O109" s="7">
        <v>440</v>
      </c>
      <c r="P109" s="7">
        <v>284</v>
      </c>
      <c r="Q109" s="7">
        <v>232</v>
      </c>
      <c r="R109" s="7">
        <v>589</v>
      </c>
      <c r="S109" s="7">
        <v>502</v>
      </c>
      <c r="T109" s="7">
        <v>545</v>
      </c>
      <c r="U109" s="7">
        <v>423</v>
      </c>
      <c r="V109" s="7">
        <v>434</v>
      </c>
      <c r="W109" s="7">
        <v>375</v>
      </c>
      <c r="X109" s="7">
        <v>340</v>
      </c>
      <c r="Y109" s="7">
        <v>409</v>
      </c>
      <c r="Z109" s="7">
        <v>545</v>
      </c>
      <c r="AA109" s="7">
        <v>355</v>
      </c>
      <c r="AB109" s="7">
        <v>307</v>
      </c>
      <c r="AC109" s="7">
        <v>440</v>
      </c>
      <c r="AD109" s="7">
        <v>562</v>
      </c>
      <c r="AE109" s="7">
        <v>648</v>
      </c>
      <c r="AF109" s="7">
        <v>666</v>
      </c>
      <c r="AG109" s="7">
        <v>691</v>
      </c>
      <c r="AH109" s="7">
        <v>590</v>
      </c>
      <c r="AI109" s="7">
        <v>586</v>
      </c>
      <c r="AJ109" s="7">
        <v>403</v>
      </c>
      <c r="AK109" s="7">
        <v>2290</v>
      </c>
      <c r="AL109" s="7">
        <v>235</v>
      </c>
      <c r="AM109" s="7">
        <v>310</v>
      </c>
      <c r="AN109" s="7">
        <v>275</v>
      </c>
      <c r="AO109" s="7">
        <v>1234</v>
      </c>
      <c r="AP109" s="7">
        <v>671</v>
      </c>
      <c r="AQ109" s="7">
        <v>643</v>
      </c>
      <c r="AR109" s="7">
        <v>688</v>
      </c>
      <c r="AS109" s="7">
        <v>641</v>
      </c>
      <c r="AT109" s="7">
        <v>1537</v>
      </c>
      <c r="AU109" s="7">
        <v>1002</v>
      </c>
      <c r="AV109" s="7">
        <v>1421</v>
      </c>
      <c r="AW109" s="7">
        <v>1462</v>
      </c>
      <c r="AX109" s="7">
        <v>1224</v>
      </c>
      <c r="AY109" s="7">
        <v>717</v>
      </c>
      <c r="AZ109" s="7">
        <v>892</v>
      </c>
      <c r="BA109" s="7">
        <v>730</v>
      </c>
      <c r="BB109" s="7">
        <v>988</v>
      </c>
      <c r="BC109" s="7">
        <v>493</v>
      </c>
      <c r="BD109" s="7">
        <v>426</v>
      </c>
      <c r="BE109" s="7">
        <v>420</v>
      </c>
      <c r="BF109" s="7">
        <v>657</v>
      </c>
      <c r="BG109" s="7">
        <v>583</v>
      </c>
      <c r="BH109" s="7">
        <v>588</v>
      </c>
      <c r="BI109" s="22">
        <v>335</v>
      </c>
    </row>
    <row r="110" spans="2:61" ht="10.199999999999999" x14ac:dyDescent="0.2">
      <c r="B110" s="12" t="s">
        <v>302</v>
      </c>
      <c r="C110" s="6" t="s">
        <v>303</v>
      </c>
      <c r="D110" s="7">
        <v>424</v>
      </c>
      <c r="E110" s="7">
        <v>444</v>
      </c>
      <c r="F110" s="7">
        <v>451</v>
      </c>
      <c r="G110" s="7">
        <v>645</v>
      </c>
      <c r="H110" s="7">
        <v>727</v>
      </c>
      <c r="I110" s="7">
        <v>809</v>
      </c>
      <c r="J110" s="7">
        <v>717</v>
      </c>
      <c r="K110" s="7">
        <v>668</v>
      </c>
      <c r="L110" s="7">
        <v>647</v>
      </c>
      <c r="M110" s="7">
        <v>764</v>
      </c>
      <c r="N110" s="7">
        <v>751</v>
      </c>
      <c r="O110" s="7">
        <v>580</v>
      </c>
      <c r="P110" s="7">
        <v>421</v>
      </c>
      <c r="Q110" s="7">
        <v>406</v>
      </c>
      <c r="R110" s="7">
        <v>550</v>
      </c>
      <c r="S110" s="7">
        <v>509</v>
      </c>
      <c r="T110" s="7">
        <v>663</v>
      </c>
      <c r="U110" s="7">
        <v>703</v>
      </c>
      <c r="V110" s="7">
        <v>698</v>
      </c>
      <c r="W110" s="7">
        <v>837</v>
      </c>
      <c r="X110" s="7">
        <v>748</v>
      </c>
      <c r="Y110" s="7">
        <v>903</v>
      </c>
      <c r="Z110" s="7">
        <v>552</v>
      </c>
      <c r="AA110" s="7">
        <v>821</v>
      </c>
      <c r="AB110" s="7">
        <v>808</v>
      </c>
      <c r="AC110" s="7">
        <v>758</v>
      </c>
      <c r="AD110" s="7">
        <v>839</v>
      </c>
      <c r="AE110" s="7">
        <v>864</v>
      </c>
      <c r="AF110" s="7">
        <v>805</v>
      </c>
      <c r="AG110" s="7">
        <v>704</v>
      </c>
      <c r="AH110" s="7">
        <v>726</v>
      </c>
      <c r="AI110" s="7">
        <v>935</v>
      </c>
      <c r="AJ110" s="7">
        <v>817</v>
      </c>
      <c r="AK110" s="7">
        <v>941</v>
      </c>
      <c r="AL110" s="7">
        <v>1057</v>
      </c>
      <c r="AM110" s="7">
        <v>1099</v>
      </c>
      <c r="AN110" s="7">
        <v>725</v>
      </c>
      <c r="AO110" s="7">
        <v>636</v>
      </c>
      <c r="AP110" s="7">
        <v>730</v>
      </c>
      <c r="AQ110" s="7">
        <v>925</v>
      </c>
      <c r="AR110" s="7">
        <v>849</v>
      </c>
      <c r="AS110" s="7">
        <v>636</v>
      </c>
      <c r="AT110" s="7">
        <v>819</v>
      </c>
      <c r="AU110" s="7">
        <v>749</v>
      </c>
      <c r="AV110" s="7">
        <v>608</v>
      </c>
      <c r="AW110" s="7">
        <v>707</v>
      </c>
      <c r="AX110" s="7">
        <v>831</v>
      </c>
      <c r="AY110" s="7">
        <v>893</v>
      </c>
      <c r="AZ110" s="7">
        <v>934</v>
      </c>
      <c r="BA110" s="7">
        <v>691</v>
      </c>
      <c r="BB110" s="7">
        <v>628</v>
      </c>
      <c r="BC110" s="7">
        <v>633</v>
      </c>
      <c r="BD110" s="7">
        <v>787</v>
      </c>
      <c r="BE110" s="7">
        <v>687</v>
      </c>
      <c r="BF110" s="7">
        <v>688</v>
      </c>
      <c r="BG110" s="7">
        <v>635</v>
      </c>
      <c r="BH110" s="7">
        <v>593</v>
      </c>
      <c r="BI110" s="22">
        <v>648</v>
      </c>
    </row>
    <row r="111" spans="2:61" ht="10.199999999999999" x14ac:dyDescent="0.2">
      <c r="B111" s="12" t="s">
        <v>304</v>
      </c>
      <c r="C111" s="6" t="s">
        <v>305</v>
      </c>
      <c r="D111" s="7">
        <v>6</v>
      </c>
      <c r="E111" s="7">
        <v>4</v>
      </c>
      <c r="F111" s="7">
        <v>7</v>
      </c>
      <c r="G111" s="7">
        <v>7</v>
      </c>
      <c r="H111" s="7">
        <v>7</v>
      </c>
      <c r="I111" s="7">
        <v>12</v>
      </c>
      <c r="J111" s="7">
        <v>8</v>
      </c>
      <c r="K111" s="7">
        <v>10</v>
      </c>
      <c r="L111" s="7">
        <v>10</v>
      </c>
      <c r="M111" s="7">
        <v>9</v>
      </c>
      <c r="N111" s="7">
        <v>12</v>
      </c>
      <c r="O111" s="7">
        <v>7</v>
      </c>
      <c r="P111" s="7">
        <v>18</v>
      </c>
      <c r="Q111" s="7">
        <v>11</v>
      </c>
      <c r="R111" s="7">
        <v>14</v>
      </c>
      <c r="S111" s="7">
        <v>9</v>
      </c>
      <c r="T111" s="7">
        <v>14</v>
      </c>
      <c r="U111" s="7">
        <v>11</v>
      </c>
      <c r="V111" s="7">
        <v>15</v>
      </c>
      <c r="W111" s="7">
        <v>9</v>
      </c>
      <c r="X111" s="7">
        <v>9</v>
      </c>
      <c r="Y111" s="7">
        <v>26</v>
      </c>
      <c r="Z111" s="7">
        <v>21</v>
      </c>
      <c r="AA111" s="7">
        <v>25</v>
      </c>
      <c r="AB111" s="7">
        <v>14</v>
      </c>
      <c r="AC111" s="7">
        <v>18</v>
      </c>
      <c r="AD111" s="7">
        <v>17</v>
      </c>
      <c r="AE111" s="7">
        <v>19</v>
      </c>
      <c r="AF111" s="7">
        <v>19</v>
      </c>
      <c r="AG111" s="7">
        <v>27</v>
      </c>
      <c r="AH111" s="7">
        <v>23</v>
      </c>
      <c r="AI111" s="7">
        <v>23</v>
      </c>
      <c r="AJ111" s="7">
        <v>29</v>
      </c>
      <c r="AK111" s="7">
        <v>24</v>
      </c>
      <c r="AL111" s="7">
        <v>25</v>
      </c>
      <c r="AM111" s="7">
        <v>30</v>
      </c>
      <c r="AN111" s="7">
        <v>26</v>
      </c>
      <c r="AO111" s="7">
        <v>25</v>
      </c>
      <c r="AP111" s="7">
        <v>26</v>
      </c>
      <c r="AQ111" s="7">
        <v>26</v>
      </c>
      <c r="AR111" s="7">
        <v>20</v>
      </c>
      <c r="AS111" s="7">
        <v>21</v>
      </c>
      <c r="AT111" s="7">
        <v>27</v>
      </c>
      <c r="AU111" s="7">
        <v>23</v>
      </c>
      <c r="AV111" s="7">
        <v>22</v>
      </c>
      <c r="AW111" s="7">
        <v>26</v>
      </c>
      <c r="AX111" s="7">
        <v>34</v>
      </c>
      <c r="AY111" s="7">
        <v>37</v>
      </c>
      <c r="AZ111" s="7">
        <v>21</v>
      </c>
      <c r="BA111" s="7">
        <v>18</v>
      </c>
      <c r="BB111" s="7">
        <v>35</v>
      </c>
      <c r="BC111" s="7">
        <v>984</v>
      </c>
      <c r="BD111" s="7">
        <v>28</v>
      </c>
      <c r="BE111" s="7">
        <v>27</v>
      </c>
      <c r="BF111" s="7">
        <v>26</v>
      </c>
      <c r="BG111" s="7">
        <v>33</v>
      </c>
      <c r="BH111" s="7">
        <v>35</v>
      </c>
      <c r="BI111" s="22">
        <v>36</v>
      </c>
    </row>
    <row r="112" spans="2:61" ht="10.8" thickBot="1" x14ac:dyDescent="0.25">
      <c r="B112" s="13" t="s">
        <v>306</v>
      </c>
      <c r="C112" s="14" t="s">
        <v>307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1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15">
        <v>0</v>
      </c>
      <c r="V112" s="15">
        <v>0</v>
      </c>
      <c r="W112" s="15">
        <v>0</v>
      </c>
      <c r="X112" s="15">
        <v>0</v>
      </c>
      <c r="Y112" s="15">
        <v>0</v>
      </c>
      <c r="Z112" s="15">
        <v>0</v>
      </c>
      <c r="AA112" s="15">
        <v>0</v>
      </c>
      <c r="AB112" s="15">
        <v>0</v>
      </c>
      <c r="AC112" s="15">
        <v>0</v>
      </c>
      <c r="AD112" s="15">
        <v>0</v>
      </c>
      <c r="AE112" s="15">
        <v>0</v>
      </c>
      <c r="AF112" s="15">
        <v>0</v>
      </c>
      <c r="AG112" s="15">
        <v>0</v>
      </c>
      <c r="AH112" s="15">
        <v>0</v>
      </c>
      <c r="AI112" s="15">
        <v>0</v>
      </c>
      <c r="AJ112" s="15">
        <v>0</v>
      </c>
      <c r="AK112" s="15">
        <v>0</v>
      </c>
      <c r="AL112" s="15">
        <v>0</v>
      </c>
      <c r="AM112" s="15">
        <v>0</v>
      </c>
      <c r="AN112" s="15">
        <v>0</v>
      </c>
      <c r="AO112" s="15">
        <v>0</v>
      </c>
      <c r="AP112" s="15">
        <v>0</v>
      </c>
      <c r="AQ112" s="15">
        <v>0</v>
      </c>
      <c r="AR112" s="15">
        <v>0</v>
      </c>
      <c r="AS112" s="15">
        <v>1</v>
      </c>
      <c r="AT112" s="15">
        <v>0</v>
      </c>
      <c r="AU112" s="15">
        <v>0</v>
      </c>
      <c r="AV112" s="15">
        <v>0</v>
      </c>
      <c r="AW112" s="15">
        <v>0</v>
      </c>
      <c r="AX112" s="15">
        <v>0</v>
      </c>
      <c r="AY112" s="15">
        <v>0</v>
      </c>
      <c r="AZ112" s="15">
        <v>0</v>
      </c>
      <c r="BA112" s="15">
        <v>0</v>
      </c>
      <c r="BB112" s="15">
        <v>0</v>
      </c>
      <c r="BC112" s="15">
        <v>0</v>
      </c>
      <c r="BD112" s="15">
        <v>0</v>
      </c>
      <c r="BE112" s="15">
        <v>0</v>
      </c>
      <c r="BF112" s="15">
        <v>0</v>
      </c>
      <c r="BG112" s="15">
        <v>0</v>
      </c>
      <c r="BH112" s="15">
        <v>0</v>
      </c>
      <c r="BI112" s="22">
        <v>0</v>
      </c>
    </row>
    <row r="113" spans="6:61" ht="14.25" customHeight="1" x14ac:dyDescent="0.2">
      <c r="F113" s="23">
        <f t="shared" ref="F113:BH113" si="0">F43</f>
        <v>10191</v>
      </c>
      <c r="G113" s="23">
        <f t="shared" si="0"/>
        <v>10351</v>
      </c>
      <c r="H113" s="23">
        <f t="shared" si="0"/>
        <v>11466</v>
      </c>
      <c r="I113" s="23">
        <f t="shared" si="0"/>
        <v>11309</v>
      </c>
      <c r="J113" s="23">
        <f t="shared" si="0"/>
        <v>10528</v>
      </c>
      <c r="K113" s="23">
        <f t="shared" si="0"/>
        <v>9617</v>
      </c>
      <c r="L113" s="23">
        <f t="shared" si="0"/>
        <v>8935</v>
      </c>
      <c r="M113" s="23">
        <f t="shared" si="0"/>
        <v>8547</v>
      </c>
      <c r="N113" s="23">
        <f t="shared" si="0"/>
        <v>7513</v>
      </c>
      <c r="O113" s="23">
        <f t="shared" si="0"/>
        <v>7528</v>
      </c>
      <c r="P113" s="23">
        <f t="shared" si="0"/>
        <v>8225</v>
      </c>
      <c r="Q113" s="23">
        <f t="shared" si="0"/>
        <v>9843</v>
      </c>
      <c r="R113" s="23">
        <f t="shared" si="0"/>
        <v>11054</v>
      </c>
      <c r="S113" s="23">
        <f t="shared" si="0"/>
        <v>10400</v>
      </c>
      <c r="T113" s="23">
        <f t="shared" si="0"/>
        <v>10225</v>
      </c>
      <c r="U113" s="23">
        <f t="shared" si="0"/>
        <v>9077</v>
      </c>
      <c r="V113" s="23">
        <f t="shared" si="0"/>
        <v>8215</v>
      </c>
      <c r="W113" s="23">
        <f t="shared" si="0"/>
        <v>9565</v>
      </c>
      <c r="X113" s="23">
        <f t="shared" si="0"/>
        <v>8945</v>
      </c>
      <c r="Y113" s="23">
        <f t="shared" si="0"/>
        <v>10461</v>
      </c>
      <c r="Z113" s="23">
        <f t="shared" si="0"/>
        <v>9534</v>
      </c>
      <c r="AA113" s="23">
        <f t="shared" si="0"/>
        <v>7949</v>
      </c>
      <c r="AB113" s="23">
        <f t="shared" si="0"/>
        <v>7372</v>
      </c>
      <c r="AC113" s="23">
        <f t="shared" si="0"/>
        <v>9190</v>
      </c>
      <c r="AD113" s="23">
        <f t="shared" si="0"/>
        <v>10913</v>
      </c>
      <c r="AE113" s="23">
        <f t="shared" si="0"/>
        <v>10011</v>
      </c>
      <c r="AF113" s="23">
        <f t="shared" si="0"/>
        <v>11474</v>
      </c>
      <c r="AG113" s="23">
        <f t="shared" si="0"/>
        <v>10404</v>
      </c>
      <c r="AH113" s="23">
        <f t="shared" si="0"/>
        <v>10973</v>
      </c>
      <c r="AI113" s="23">
        <f t="shared" si="0"/>
        <v>8534</v>
      </c>
      <c r="AJ113" s="23">
        <f t="shared" si="0"/>
        <v>9042</v>
      </c>
      <c r="AK113" s="23">
        <f t="shared" si="0"/>
        <v>8723</v>
      </c>
      <c r="AL113" s="23">
        <f t="shared" si="0"/>
        <v>6988</v>
      </c>
      <c r="AM113" s="23">
        <f t="shared" si="0"/>
        <v>7076</v>
      </c>
      <c r="AN113" s="23">
        <f t="shared" si="0"/>
        <v>8264</v>
      </c>
      <c r="AO113" s="23">
        <f t="shared" si="0"/>
        <v>6717</v>
      </c>
      <c r="AP113" s="23">
        <f t="shared" si="0"/>
        <v>9098</v>
      </c>
      <c r="AQ113" s="23">
        <f t="shared" si="0"/>
        <v>6572</v>
      </c>
      <c r="AR113" s="23">
        <f t="shared" si="0"/>
        <v>4657</v>
      </c>
      <c r="AS113" s="23">
        <f t="shared" si="0"/>
        <v>5002</v>
      </c>
      <c r="AT113" s="23">
        <f t="shared" si="0"/>
        <v>6874</v>
      </c>
      <c r="AU113" s="23">
        <f t="shared" si="0"/>
        <v>7720</v>
      </c>
      <c r="AV113" s="23">
        <f t="shared" si="0"/>
        <v>6147</v>
      </c>
      <c r="AW113" s="23">
        <f t="shared" si="0"/>
        <v>6361</v>
      </c>
      <c r="AX113" s="23">
        <f t="shared" si="0"/>
        <v>6073</v>
      </c>
      <c r="AY113" s="23">
        <f t="shared" si="0"/>
        <v>5362</v>
      </c>
      <c r="AZ113" s="23">
        <f t="shared" si="0"/>
        <v>4791</v>
      </c>
      <c r="BA113" s="23">
        <f t="shared" si="0"/>
        <v>6120</v>
      </c>
      <c r="BB113" s="23">
        <f t="shared" si="0"/>
        <v>8514</v>
      </c>
      <c r="BC113" s="23">
        <f t="shared" si="0"/>
        <v>8321</v>
      </c>
      <c r="BD113" s="23">
        <f t="shared" si="0"/>
        <v>9090</v>
      </c>
      <c r="BE113" s="23">
        <f t="shared" si="0"/>
        <v>8778</v>
      </c>
      <c r="BF113" s="23">
        <f t="shared" si="0"/>
        <v>8840</v>
      </c>
      <c r="BG113" s="23">
        <f t="shared" si="0"/>
        <v>9094</v>
      </c>
      <c r="BH113" s="23">
        <f t="shared" si="0"/>
        <v>8293</v>
      </c>
      <c r="BI113" s="23">
        <f>BI43</f>
        <v>8390</v>
      </c>
    </row>
    <row r="114" spans="6:61" ht="14.25" customHeight="1" x14ac:dyDescent="0.2">
      <c r="F114" s="16">
        <f t="shared" ref="F114:BH114" si="1">F113/SUM(F3:F112)</f>
        <v>1.713156050007817E-2</v>
      </c>
      <c r="G114" s="16">
        <f t="shared" si="1"/>
        <v>1.8193674485968495E-2</v>
      </c>
      <c r="H114" s="16">
        <f t="shared" si="1"/>
        <v>1.8847981641875199E-2</v>
      </c>
      <c r="I114" s="16">
        <f t="shared" si="1"/>
        <v>1.8612390266060572E-2</v>
      </c>
      <c r="J114" s="16">
        <f t="shared" si="1"/>
        <v>1.8282411861339852E-2</v>
      </c>
      <c r="K114" s="16">
        <f t="shared" si="1"/>
        <v>1.6673110297036914E-2</v>
      </c>
      <c r="L114" s="16">
        <f t="shared" si="1"/>
        <v>1.5084955226299653E-2</v>
      </c>
      <c r="M114" s="16">
        <f t="shared" si="1"/>
        <v>1.4849343532882427E-2</v>
      </c>
      <c r="N114" s="16">
        <f t="shared" si="1"/>
        <v>1.317702605764357E-2</v>
      </c>
      <c r="O114" s="16">
        <f t="shared" si="1"/>
        <v>1.3303150308987224E-2</v>
      </c>
      <c r="P114" s="16">
        <f t="shared" si="1"/>
        <v>1.4752622289822215E-2</v>
      </c>
      <c r="Q114" s="16">
        <f t="shared" si="1"/>
        <v>1.8882728720240952E-2</v>
      </c>
      <c r="R114" s="16">
        <f t="shared" si="1"/>
        <v>1.8411672607348679E-2</v>
      </c>
      <c r="S114" s="16">
        <f t="shared" si="1"/>
        <v>1.9433186276433336E-2</v>
      </c>
      <c r="T114" s="16">
        <f t="shared" si="1"/>
        <v>1.7147265241780632E-2</v>
      </c>
      <c r="U114" s="16">
        <f t="shared" si="1"/>
        <v>1.5281067604035669E-2</v>
      </c>
      <c r="V114" s="16">
        <f t="shared" si="1"/>
        <v>1.3641669946313427E-2</v>
      </c>
      <c r="W114" s="16">
        <f t="shared" si="1"/>
        <v>1.6085957707301157E-2</v>
      </c>
      <c r="X114" s="16">
        <f t="shared" si="1"/>
        <v>1.4870586827103868E-2</v>
      </c>
      <c r="Y114" s="16">
        <f t="shared" si="1"/>
        <v>1.71508391795272E-2</v>
      </c>
      <c r="Z114" s="16">
        <f t="shared" si="1"/>
        <v>1.6168529874640472E-2</v>
      </c>
      <c r="AA114" s="16">
        <f t="shared" si="1"/>
        <v>1.3321222623119503E-2</v>
      </c>
      <c r="AB114" s="16">
        <f t="shared" si="1"/>
        <v>1.2512772465111226E-2</v>
      </c>
      <c r="AC114" s="16">
        <f t="shared" si="1"/>
        <v>1.704051340341144E-2</v>
      </c>
      <c r="AD114" s="16">
        <f t="shared" si="1"/>
        <v>1.7689604419402316E-2</v>
      </c>
      <c r="AE114" s="16">
        <f t="shared" si="1"/>
        <v>1.7709431585799906E-2</v>
      </c>
      <c r="AF114" s="16">
        <f t="shared" si="1"/>
        <v>1.8779542508478127E-2</v>
      </c>
      <c r="AG114" s="16">
        <f t="shared" si="1"/>
        <v>1.7698241913397011E-2</v>
      </c>
      <c r="AH114" s="16">
        <f t="shared" si="1"/>
        <v>1.8800490015505735E-2</v>
      </c>
      <c r="AI114" s="16">
        <f t="shared" si="1"/>
        <v>1.4511680423345202E-2</v>
      </c>
      <c r="AJ114" s="16">
        <f t="shared" si="1"/>
        <v>1.5409129252975912E-2</v>
      </c>
      <c r="AK114" s="16">
        <f t="shared" si="1"/>
        <v>1.564688936682386E-2</v>
      </c>
      <c r="AL114" s="16">
        <f t="shared" si="1"/>
        <v>1.3313189545297803E-2</v>
      </c>
      <c r="AM114" s="16">
        <f t="shared" si="1"/>
        <v>1.3166880346253971E-2</v>
      </c>
      <c r="AN114" s="16">
        <f t="shared" si="1"/>
        <v>1.6065974699589213E-2</v>
      </c>
      <c r="AO114" s="16">
        <f t="shared" si="1"/>
        <v>1.3231426854852213E-2</v>
      </c>
      <c r="AP114" s="16">
        <f t="shared" si="1"/>
        <v>1.6379187737752966E-2</v>
      </c>
      <c r="AQ114" s="16">
        <f t="shared" si="1"/>
        <v>1.1804496557620564E-2</v>
      </c>
      <c r="AR114" s="16">
        <f t="shared" si="1"/>
        <v>8.1428184258150252E-3</v>
      </c>
      <c r="AS114" s="16">
        <f t="shared" si="1"/>
        <v>8.5960082351202449E-3</v>
      </c>
      <c r="AT114" s="16">
        <f t="shared" si="1"/>
        <v>1.2395658453986933E-2</v>
      </c>
      <c r="AU114" s="16">
        <f t="shared" si="1"/>
        <v>1.3158634842769653E-2</v>
      </c>
      <c r="AV114" s="16">
        <f t="shared" si="1"/>
        <v>1.0166464065097124E-2</v>
      </c>
      <c r="AW114" s="16">
        <f t="shared" si="1"/>
        <v>1.0367212163587143E-2</v>
      </c>
      <c r="AX114" s="16">
        <f t="shared" si="1"/>
        <v>1.0400379503391725E-2</v>
      </c>
      <c r="AY114" s="16">
        <f t="shared" si="1"/>
        <v>9.1903194844371316E-3</v>
      </c>
      <c r="AZ114" s="16">
        <f t="shared" si="1"/>
        <v>8.1981940359036748E-3</v>
      </c>
      <c r="BA114" s="16">
        <f t="shared" si="1"/>
        <v>1.1401106577991394E-2</v>
      </c>
      <c r="BB114" s="16">
        <f t="shared" si="1"/>
        <v>1.4414579143048698E-2</v>
      </c>
      <c r="BC114" s="16">
        <f t="shared" si="1"/>
        <v>1.5386236889986835E-2</v>
      </c>
      <c r="BD114" s="16">
        <f t="shared" si="1"/>
        <v>1.4799619019708403E-2</v>
      </c>
      <c r="BE114" s="16">
        <f t="shared" si="1"/>
        <v>1.4186735450838549E-2</v>
      </c>
      <c r="BF114" s="16">
        <f t="shared" si="1"/>
        <v>1.4549189096666524E-2</v>
      </c>
      <c r="BG114" s="16">
        <f t="shared" si="1"/>
        <v>1.5411913643119463E-2</v>
      </c>
      <c r="BH114" s="16">
        <f t="shared" si="1"/>
        <v>1.3325320680197124E-2</v>
      </c>
      <c r="BI114" s="16">
        <f>BI113/SUM(BI3:BI112)</f>
        <v>1.3289762764270656E-2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Feedsales Statistics</vt:lpstr>
      <vt:lpstr>Raw Material Statistics</vt:lpstr>
    </vt:vector>
  </TitlesOfParts>
  <Company>www.afma.co.za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AFMA Total Feedsales Report</dc:title>
  <dc:creator>AFMA</dc:creator>
  <cp:lastModifiedBy>Anneli Liebenberg</cp:lastModifiedBy>
  <dcterms:created xsi:type="dcterms:W3CDTF">2025-10-31T09:54:11Z</dcterms:created>
  <dcterms:modified xsi:type="dcterms:W3CDTF">2026-02-03T06:56:08Z</dcterms:modified>
</cp:coreProperties>
</file>